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User\Desktop\Все о нарды\Рейтинг BG\"/>
    </mc:Choice>
  </mc:AlternateContent>
  <xr:revisionPtr revIDLastSave="0" documentId="13_ncr:1_{F0BEDBE8-EAC8-4321-A2B7-4B10EFC6BAC7}" xr6:coauthVersionLast="36" xr6:coauthVersionMax="36" xr10:uidLastSave="{00000000-0000-0000-0000-000000000000}"/>
  <bookViews>
    <workbookView xWindow="0" yWindow="0" windowWidth="15345" windowHeight="5175" xr2:uid="{0121E137-A343-489F-9451-7F310DD91FD5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4" i="1" l="1"/>
  <c r="K30" i="1"/>
  <c r="F30" i="1"/>
  <c r="J30" i="1"/>
  <c r="F44" i="1"/>
  <c r="J44" i="1"/>
  <c r="K67" i="1" l="1"/>
  <c r="K54" i="1"/>
  <c r="K29" i="1" l="1"/>
  <c r="J29" i="1"/>
  <c r="F29" i="1" l="1"/>
  <c r="K17" i="1" l="1"/>
  <c r="F17" i="1"/>
  <c r="K56" i="1"/>
  <c r="K39" i="1"/>
  <c r="F39" i="1"/>
  <c r="J39" i="1"/>
  <c r="F56" i="1"/>
  <c r="J56" i="1"/>
  <c r="J17" i="1" l="1"/>
  <c r="F43" i="1" l="1"/>
  <c r="K43" i="1"/>
  <c r="J43" i="1"/>
  <c r="K69" i="1"/>
  <c r="K52" i="1" l="1"/>
  <c r="J52" i="1"/>
  <c r="K22" i="1" l="1"/>
  <c r="K55" i="1"/>
  <c r="J22" i="1"/>
  <c r="F52" i="1"/>
  <c r="F22" i="1"/>
  <c r="J55" i="1"/>
  <c r="K58" i="1"/>
  <c r="K66" i="1"/>
  <c r="F55" i="1" l="1"/>
  <c r="K14" i="1" l="1"/>
  <c r="K25" i="1"/>
  <c r="K15" i="1"/>
  <c r="K12" i="1"/>
  <c r="K7" i="1"/>
  <c r="K10" i="1"/>
  <c r="K3" i="1" l="1"/>
  <c r="K8" i="1"/>
  <c r="K4" i="1"/>
  <c r="K9" i="1"/>
  <c r="K6" i="1"/>
  <c r="K5" i="1"/>
  <c r="K13" i="1"/>
  <c r="K16" i="1"/>
  <c r="K19" i="1"/>
  <c r="K57" i="1"/>
  <c r="K24" i="1"/>
  <c r="K27" i="1"/>
  <c r="K40" i="1"/>
  <c r="K46" i="1"/>
  <c r="K38" i="1"/>
  <c r="K18" i="1"/>
  <c r="K26" i="1"/>
  <c r="K28" i="1"/>
  <c r="K53" i="1"/>
  <c r="K65" i="1"/>
  <c r="K45" i="1"/>
  <c r="K68" i="1"/>
  <c r="K70" i="1"/>
  <c r="F12" i="1"/>
  <c r="F11" i="1"/>
  <c r="F15" i="1"/>
  <c r="F13" i="1"/>
  <c r="F25" i="1"/>
  <c r="F16" i="1"/>
  <c r="F19" i="1"/>
  <c r="F20" i="1"/>
  <c r="F57" i="1"/>
  <c r="F21" i="1"/>
  <c r="F23" i="1"/>
  <c r="F24" i="1"/>
  <c r="F27" i="1"/>
  <c r="F40" i="1"/>
  <c r="F14" i="1"/>
  <c r="F46" i="1"/>
  <c r="F31" i="1"/>
  <c r="F32" i="1"/>
  <c r="F33" i="1"/>
  <c r="F34" i="1"/>
  <c r="F35" i="1"/>
  <c r="F36" i="1"/>
  <c r="F47" i="1"/>
  <c r="F37" i="1"/>
  <c r="F38" i="1"/>
  <c r="F18" i="1"/>
  <c r="F26" i="1"/>
  <c r="F41" i="1"/>
  <c r="F42" i="1"/>
  <c r="F28" i="1"/>
  <c r="F48" i="1"/>
  <c r="F49" i="1"/>
  <c r="F54" i="1"/>
  <c r="F50" i="1"/>
  <c r="F51" i="1"/>
  <c r="F53" i="1"/>
  <c r="F65" i="1"/>
  <c r="F58" i="1"/>
  <c r="F45" i="1"/>
  <c r="F59" i="1"/>
  <c r="F68" i="1"/>
  <c r="F60" i="1"/>
  <c r="F61" i="1"/>
  <c r="F62" i="1"/>
  <c r="F63" i="1"/>
  <c r="F64" i="1"/>
  <c r="F69" i="1"/>
  <c r="F66" i="1"/>
  <c r="F67" i="1"/>
  <c r="F71" i="1"/>
  <c r="F70" i="1"/>
  <c r="F5" i="1"/>
  <c r="F6" i="1"/>
  <c r="F9" i="1"/>
  <c r="F4" i="1"/>
  <c r="F7" i="1"/>
  <c r="F10" i="1"/>
  <c r="F3" i="1"/>
  <c r="J70" i="1"/>
  <c r="J71" i="1"/>
  <c r="J67" i="1"/>
  <c r="J66" i="1"/>
  <c r="J69" i="1"/>
  <c r="J64" i="1"/>
  <c r="J61" i="1"/>
  <c r="J60" i="1"/>
  <c r="J68" i="1"/>
  <c r="J59" i="1"/>
  <c r="J45" i="1"/>
  <c r="J58" i="1"/>
  <c r="J65" i="1"/>
  <c r="J53" i="1"/>
  <c r="J54" i="1"/>
  <c r="J49" i="1"/>
  <c r="J48" i="1"/>
  <c r="J28" i="1"/>
  <c r="J26" i="1"/>
  <c r="J18" i="1"/>
  <c r="J38" i="1"/>
  <c r="J47" i="1"/>
  <c r="J36" i="1"/>
  <c r="J35" i="1"/>
  <c r="J34" i="1"/>
  <c r="J33" i="1"/>
  <c r="J31" i="1"/>
  <c r="J46" i="1"/>
  <c r="J14" i="1"/>
  <c r="J40" i="1"/>
  <c r="J27" i="1"/>
  <c r="J24" i="1"/>
  <c r="J21" i="1"/>
  <c r="J57" i="1"/>
  <c r="J19" i="1"/>
  <c r="J16" i="1"/>
  <c r="J25" i="1"/>
  <c r="J13" i="1"/>
  <c r="J15" i="1"/>
  <c r="J11" i="1"/>
  <c r="J12" i="1"/>
  <c r="J5" i="1"/>
  <c r="J6" i="1"/>
  <c r="J9" i="1"/>
  <c r="J4" i="1"/>
  <c r="J8" i="1"/>
  <c r="J7" i="1"/>
  <c r="J10" i="1"/>
  <c r="J3" i="1"/>
  <c r="F8" i="1"/>
  <c r="BO4" i="1" l="1"/>
</calcChain>
</file>

<file path=xl/sharedStrings.xml><?xml version="1.0" encoding="utf-8"?>
<sst xmlns="http://schemas.openxmlformats.org/spreadsheetml/2006/main" count="139" uniqueCount="85">
  <si>
    <t>участники</t>
  </si>
  <si>
    <t>рейтинг</t>
  </si>
  <si>
    <t>город</t>
  </si>
  <si>
    <t>Москва</t>
  </si>
  <si>
    <t>турнир</t>
  </si>
  <si>
    <t>матч</t>
  </si>
  <si>
    <t>в</t>
  </si>
  <si>
    <t>п</t>
  </si>
  <si>
    <t>%</t>
  </si>
  <si>
    <t xml:space="preserve"> </t>
  </si>
  <si>
    <t>Дзебисов.С</t>
  </si>
  <si>
    <t>Моураев.С</t>
  </si>
  <si>
    <t>Цховребов.А</t>
  </si>
  <si>
    <t>Пухов.Армен</t>
  </si>
  <si>
    <t>Моргиев.С</t>
  </si>
  <si>
    <t>Дзантиев.В</t>
  </si>
  <si>
    <t>Пухов.Артем</t>
  </si>
  <si>
    <t>Дигуров.С</t>
  </si>
  <si>
    <t>Рябинин.</t>
  </si>
  <si>
    <t>Бабасинов</t>
  </si>
  <si>
    <t>Ванян.</t>
  </si>
  <si>
    <t>Маслов.А</t>
  </si>
  <si>
    <t>Андреева .Н</t>
  </si>
  <si>
    <t>Клин</t>
  </si>
  <si>
    <t>Тула</t>
  </si>
  <si>
    <t>Рязань</t>
  </si>
  <si>
    <t>Владикавказ</t>
  </si>
  <si>
    <t>Федин.Александр</t>
  </si>
  <si>
    <t>Андриасов.Роман</t>
  </si>
  <si>
    <t>Залюбовин.Максим</t>
  </si>
  <si>
    <t>Широков.Дмитрий</t>
  </si>
  <si>
    <t>Кокоев.Сергей</t>
  </si>
  <si>
    <t>Кассахов.Аллан</t>
  </si>
  <si>
    <t>Лалаян.Ваня</t>
  </si>
  <si>
    <t>Минасян.Ваган</t>
  </si>
  <si>
    <t>Шварц.Александр</t>
  </si>
  <si>
    <t>Моураов.Эдуард</t>
  </si>
  <si>
    <t>Маслюк.Алексей</t>
  </si>
  <si>
    <t>Алексеев.Алексей</t>
  </si>
  <si>
    <t>Ширазданов.Эдуард</t>
  </si>
  <si>
    <t xml:space="preserve"> Величнеков.Денис</t>
  </si>
  <si>
    <t>Плотников.Николай</t>
  </si>
  <si>
    <t>Васильев.Иван</t>
  </si>
  <si>
    <t>Пугачев.Роман</t>
  </si>
  <si>
    <t>Чернов.Николай</t>
  </si>
  <si>
    <t>Юдаков.Виктор</t>
  </si>
  <si>
    <t>Исаков.Олег</t>
  </si>
  <si>
    <t>Исмаилов.Фаррух</t>
  </si>
  <si>
    <t>Салимов.Умид</t>
  </si>
  <si>
    <t>Нестеров.Артем</t>
  </si>
  <si>
    <t>Гогаладзе.Гоча</t>
  </si>
  <si>
    <t>Брагин.Юрий</t>
  </si>
  <si>
    <t>Овасафян.Арсен</t>
  </si>
  <si>
    <t>Кулаев.Артур</t>
  </si>
  <si>
    <t>Парфенов.Роман</t>
  </si>
  <si>
    <t>Джангишиев.Руслан</t>
  </si>
  <si>
    <t>Парфенов.Павел</t>
  </si>
  <si>
    <t>Солтаденков.Александр</t>
  </si>
  <si>
    <t>Белов.Сергей</t>
  </si>
  <si>
    <t>Зорин.Василии</t>
  </si>
  <si>
    <t>Айрапетов.Олег</t>
  </si>
  <si>
    <t>Романова.Юля</t>
  </si>
  <si>
    <t>Козлов.Валерий</t>
  </si>
  <si>
    <t>Татраев.Батраз</t>
  </si>
  <si>
    <t>Ратковский.Станислав</t>
  </si>
  <si>
    <t>Федоров.Александр</t>
  </si>
  <si>
    <t>Горелов.Александр</t>
  </si>
  <si>
    <t>Сотиев.Сергей</t>
  </si>
  <si>
    <t>Химки</t>
  </si>
  <si>
    <t>Кочиев.Аркадий</t>
  </si>
  <si>
    <t>Говоров.Рудик</t>
  </si>
  <si>
    <t>Тедеев.Сослан</t>
  </si>
  <si>
    <t>Гурциев.Ирбек</t>
  </si>
  <si>
    <t>Джагури.Мераб</t>
  </si>
  <si>
    <t>Валиев.Владимир</t>
  </si>
  <si>
    <t>Дудиев</t>
  </si>
  <si>
    <t>Авдеев.Николай</t>
  </si>
  <si>
    <t>Домодедово</t>
  </si>
  <si>
    <t>Котов.Николай</t>
  </si>
  <si>
    <t>Грушецкий.Гена</t>
  </si>
  <si>
    <t>Фуртов.Сергей</t>
  </si>
  <si>
    <t>Трофимов.Александр</t>
  </si>
  <si>
    <t>Дугиев</t>
  </si>
  <si>
    <t>Синичкин.Вячеслав</t>
  </si>
  <si>
    <t>Ситдиков.Найль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</si>
</sst>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9" fontId="0" fillId="7" borderId="1" xfId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3" borderId="2" xfId="0" applyFill="1" applyBorder="1"/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DDDDDD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Зеленый и желтый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Молочное стекло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84F44-6E7E-401C-9725-E4141ABE9B4E}">
  <dimension ref="B1:BO100"/>
  <sheetViews>
    <sheetView tabSelected="1" workbookViewId="0">
      <selection activeCell="AI16" sqref="AI16"/>
    </sheetView>
  </sheetViews>
  <sheetFormatPr defaultRowHeight="15" x14ac:dyDescent="0.25"/>
  <cols>
    <col min="1" max="1" width="11" customWidth="1"/>
    <col min="2" max="2" width="2.85546875" customWidth="1"/>
    <col min="3" max="3" width="22" customWidth="1"/>
    <col min="4" max="4" width="12.85546875" customWidth="1"/>
    <col min="5" max="6" width="6.7109375" customWidth="1"/>
    <col min="7" max="7" width="7.42578125" customWidth="1"/>
    <col min="8" max="8" width="5.42578125" customWidth="1"/>
    <col min="9" max="10" width="3.5703125" customWidth="1"/>
    <col min="11" max="11" width="7.140625" customWidth="1"/>
    <col min="12" max="12" width="9.140625" customWidth="1"/>
    <col min="13" max="17" width="3.28515625" customWidth="1"/>
    <col min="18" max="18" width="3.28515625" style="17" customWidth="1"/>
    <col min="19" max="20" width="3.28515625" customWidth="1"/>
    <col min="21" max="21" width="3.28515625" style="17" customWidth="1"/>
    <col min="22" max="25" width="3.28515625" customWidth="1"/>
    <col min="26" max="26" width="3.5703125" customWidth="1"/>
    <col min="27" max="66" width="3.28515625" customWidth="1"/>
  </cols>
  <sheetData>
    <row r="1" spans="2:67" x14ac:dyDescent="0.25">
      <c r="B1" s="2"/>
      <c r="C1" s="2"/>
      <c r="D1" s="2"/>
      <c r="E1" s="32" t="s">
        <v>1</v>
      </c>
      <c r="F1" s="32"/>
      <c r="G1" s="2"/>
      <c r="H1" s="2"/>
      <c r="I1" s="2"/>
      <c r="J1" s="2"/>
      <c r="K1" s="2"/>
      <c r="L1" s="2"/>
      <c r="R1" s="19"/>
      <c r="U1" s="5"/>
    </row>
    <row r="2" spans="2:67" x14ac:dyDescent="0.25">
      <c r="B2" s="2"/>
      <c r="C2" s="10" t="s">
        <v>0</v>
      </c>
      <c r="D2" s="11" t="s">
        <v>2</v>
      </c>
      <c r="E2" s="16">
        <v>2017</v>
      </c>
      <c r="F2" s="12">
        <v>2018</v>
      </c>
      <c r="G2" s="2" t="s">
        <v>4</v>
      </c>
      <c r="H2" s="2" t="s">
        <v>5</v>
      </c>
      <c r="I2" s="2" t="s">
        <v>6</v>
      </c>
      <c r="J2" s="2" t="s">
        <v>7</v>
      </c>
      <c r="K2" s="13" t="s">
        <v>8</v>
      </c>
      <c r="L2" t="s">
        <v>9</v>
      </c>
      <c r="M2" s="7">
        <v>1</v>
      </c>
      <c r="N2" s="2">
        <v>2</v>
      </c>
      <c r="O2" s="7">
        <v>3</v>
      </c>
      <c r="P2" s="2">
        <v>4</v>
      </c>
      <c r="Q2" s="2">
        <v>5</v>
      </c>
      <c r="R2" s="7">
        <v>6</v>
      </c>
      <c r="S2" s="2">
        <v>7</v>
      </c>
      <c r="T2" s="2">
        <v>8</v>
      </c>
      <c r="U2" s="23">
        <v>9</v>
      </c>
      <c r="V2" s="2">
        <v>10</v>
      </c>
      <c r="W2" s="2">
        <v>11</v>
      </c>
      <c r="X2" s="2">
        <v>12</v>
      </c>
      <c r="Y2" s="2">
        <v>13</v>
      </c>
      <c r="Z2" s="26">
        <v>14</v>
      </c>
      <c r="AA2" s="2">
        <v>15</v>
      </c>
      <c r="AB2" s="2">
        <v>16</v>
      </c>
      <c r="AC2" s="2">
        <v>17</v>
      </c>
      <c r="AD2" s="2">
        <v>18</v>
      </c>
      <c r="AE2">
        <v>19</v>
      </c>
      <c r="AF2">
        <v>20</v>
      </c>
      <c r="AG2">
        <v>21</v>
      </c>
      <c r="AH2">
        <v>22</v>
      </c>
      <c r="AI2">
        <v>23</v>
      </c>
      <c r="AJ2">
        <v>24</v>
      </c>
      <c r="AK2">
        <v>25</v>
      </c>
      <c r="AL2">
        <v>26</v>
      </c>
      <c r="AM2">
        <v>27</v>
      </c>
      <c r="AN2">
        <v>28</v>
      </c>
      <c r="AO2">
        <v>29</v>
      </c>
      <c r="AP2">
        <v>30</v>
      </c>
      <c r="AQ2">
        <v>31</v>
      </c>
      <c r="AR2">
        <v>32</v>
      </c>
      <c r="AS2">
        <v>33</v>
      </c>
      <c r="AT2">
        <v>34</v>
      </c>
      <c r="AU2">
        <v>35</v>
      </c>
      <c r="AV2">
        <v>36</v>
      </c>
      <c r="AW2">
        <v>37</v>
      </c>
      <c r="AX2">
        <v>38</v>
      </c>
      <c r="AY2">
        <v>39</v>
      </c>
      <c r="AZ2">
        <v>40</v>
      </c>
      <c r="BA2">
        <v>41</v>
      </c>
      <c r="BB2">
        <v>42</v>
      </c>
      <c r="BC2">
        <v>43</v>
      </c>
      <c r="BD2">
        <v>44</v>
      </c>
      <c r="BE2">
        <v>45</v>
      </c>
      <c r="BF2">
        <v>46</v>
      </c>
      <c r="BG2">
        <v>47</v>
      </c>
      <c r="BH2">
        <v>48</v>
      </c>
      <c r="BI2">
        <v>49</v>
      </c>
      <c r="BJ2">
        <v>50</v>
      </c>
      <c r="BK2">
        <v>51</v>
      </c>
      <c r="BL2">
        <v>52</v>
      </c>
      <c r="BM2">
        <v>53</v>
      </c>
      <c r="BN2">
        <v>54</v>
      </c>
    </row>
    <row r="3" spans="2:67" x14ac:dyDescent="0.25">
      <c r="B3" s="2">
        <v>1</v>
      </c>
      <c r="C3" s="2" t="s">
        <v>27</v>
      </c>
      <c r="D3" s="20" t="s">
        <v>3</v>
      </c>
      <c r="E3" s="16">
        <v>1590</v>
      </c>
      <c r="F3" s="15">
        <f>SUM(M3:BN3)+E3</f>
        <v>1651</v>
      </c>
      <c r="G3" s="20">
        <v>12</v>
      </c>
      <c r="H3" s="20">
        <v>86</v>
      </c>
      <c r="I3" s="3">
        <v>59</v>
      </c>
      <c r="J3" s="20">
        <f>SUM(H3-I3)</f>
        <v>27</v>
      </c>
      <c r="K3" s="14">
        <f>SUM(I3/H3)</f>
        <v>0.68604651162790697</v>
      </c>
      <c r="M3" s="8"/>
      <c r="N3" s="9">
        <v>35</v>
      </c>
      <c r="O3" s="8"/>
      <c r="P3" s="9">
        <v>0</v>
      </c>
      <c r="Q3" s="9">
        <v>-11</v>
      </c>
      <c r="R3" s="8" t="s">
        <v>9</v>
      </c>
      <c r="S3" s="9">
        <v>-7</v>
      </c>
      <c r="T3" s="9">
        <v>1</v>
      </c>
      <c r="U3" s="24"/>
      <c r="V3" s="9">
        <v>-14</v>
      </c>
      <c r="W3" s="9">
        <v>4</v>
      </c>
      <c r="X3" s="9">
        <v>11</v>
      </c>
      <c r="Y3" s="9">
        <v>28</v>
      </c>
      <c r="Z3" s="8"/>
      <c r="AA3" s="9">
        <v>28</v>
      </c>
      <c r="AB3" s="8"/>
      <c r="AC3" s="9">
        <v>3</v>
      </c>
      <c r="AD3" s="9">
        <v>-17</v>
      </c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1"/>
    </row>
    <row r="4" spans="2:67" x14ac:dyDescent="0.25">
      <c r="B4" s="2">
        <v>3</v>
      </c>
      <c r="C4" s="2" t="s">
        <v>31</v>
      </c>
      <c r="D4" s="20" t="s">
        <v>3</v>
      </c>
      <c r="E4" s="16">
        <v>1580</v>
      </c>
      <c r="F4" s="15">
        <f>SUM(M4:BN4)+E4</f>
        <v>1615</v>
      </c>
      <c r="G4" s="20">
        <v>9</v>
      </c>
      <c r="H4" s="20">
        <v>61</v>
      </c>
      <c r="I4" s="21">
        <v>39</v>
      </c>
      <c r="J4" s="20">
        <f>SUM(H4-I4)</f>
        <v>22</v>
      </c>
      <c r="K4" s="14">
        <f>SUM(I4/H4)</f>
        <v>0.63934426229508201</v>
      </c>
      <c r="M4" s="8">
        <v>-8</v>
      </c>
      <c r="N4" s="9"/>
      <c r="O4" s="8"/>
      <c r="P4" s="9">
        <v>16</v>
      </c>
      <c r="Q4" s="9">
        <v>-8</v>
      </c>
      <c r="R4" s="8"/>
      <c r="S4" s="9"/>
      <c r="T4" s="9"/>
      <c r="U4" s="24"/>
      <c r="V4" s="9"/>
      <c r="W4" s="9">
        <v>29</v>
      </c>
      <c r="X4" s="9">
        <v>-7</v>
      </c>
      <c r="Y4" s="9">
        <v>-2</v>
      </c>
      <c r="Z4" s="8"/>
      <c r="AA4" s="9">
        <v>0</v>
      </c>
      <c r="AB4" s="8"/>
      <c r="AC4" s="9">
        <v>-7</v>
      </c>
      <c r="AD4" s="9">
        <v>22</v>
      </c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1"/>
      <c r="BO4">
        <f>SUM(M4:BN4)+F4</f>
        <v>1650</v>
      </c>
    </row>
    <row r="5" spans="2:67" x14ac:dyDescent="0.25">
      <c r="B5" s="2">
        <v>2</v>
      </c>
      <c r="C5" s="2" t="s">
        <v>67</v>
      </c>
      <c r="D5" s="20" t="s">
        <v>3</v>
      </c>
      <c r="E5" s="16">
        <v>1548</v>
      </c>
      <c r="F5" s="15">
        <f>SUM(M5:BN5)+E5</f>
        <v>1597</v>
      </c>
      <c r="G5" s="20">
        <v>12</v>
      </c>
      <c r="H5" s="20">
        <v>80</v>
      </c>
      <c r="I5" s="20">
        <v>53</v>
      </c>
      <c r="J5" s="20">
        <f>SUM(H5-I5)</f>
        <v>27</v>
      </c>
      <c r="K5" s="14">
        <f>SUM(I5/H5)</f>
        <v>0.66249999999999998</v>
      </c>
      <c r="M5" s="8"/>
      <c r="N5" s="9">
        <v>-2</v>
      </c>
      <c r="O5" s="8"/>
      <c r="P5" s="9">
        <v>12</v>
      </c>
      <c r="Q5" s="9">
        <v>8</v>
      </c>
      <c r="R5" s="8"/>
      <c r="S5" s="9">
        <v>20</v>
      </c>
      <c r="T5" s="9">
        <v>30</v>
      </c>
      <c r="U5" s="24"/>
      <c r="V5" s="9">
        <v>4</v>
      </c>
      <c r="W5" s="9">
        <v>-9</v>
      </c>
      <c r="X5" s="9">
        <v>21</v>
      </c>
      <c r="Y5" s="9">
        <v>-14</v>
      </c>
      <c r="Z5" s="8"/>
      <c r="AA5" s="9">
        <v>-15</v>
      </c>
      <c r="AB5" s="8"/>
      <c r="AC5" s="9">
        <v>-9</v>
      </c>
      <c r="AD5" s="9">
        <v>3</v>
      </c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1"/>
    </row>
    <row r="6" spans="2:67" x14ac:dyDescent="0.25">
      <c r="B6" s="2">
        <v>4</v>
      </c>
      <c r="C6" s="2" t="s">
        <v>32</v>
      </c>
      <c r="D6" s="20"/>
      <c r="E6" s="16">
        <v>1526</v>
      </c>
      <c r="F6" s="15">
        <f>SUM(M6:BN6)+E6</f>
        <v>1586</v>
      </c>
      <c r="G6" s="20">
        <v>5</v>
      </c>
      <c r="H6" s="20">
        <v>39</v>
      </c>
      <c r="I6" s="20">
        <v>27</v>
      </c>
      <c r="J6" s="20">
        <f>SUM(H6-I6)</f>
        <v>12</v>
      </c>
      <c r="K6" s="14">
        <f>SUM(I6/H6)</f>
        <v>0.69230769230769229</v>
      </c>
      <c r="M6" s="8"/>
      <c r="N6" s="9"/>
      <c r="O6" s="8">
        <v>24</v>
      </c>
      <c r="P6" s="9"/>
      <c r="Q6" s="9"/>
      <c r="R6" s="8">
        <v>21</v>
      </c>
      <c r="S6" s="9"/>
      <c r="T6" s="9"/>
      <c r="U6" s="24">
        <v>1</v>
      </c>
      <c r="V6" s="9"/>
      <c r="W6" s="9"/>
      <c r="X6" s="9"/>
      <c r="Y6" s="9"/>
      <c r="Z6" s="8">
        <v>-8</v>
      </c>
      <c r="AA6" s="9"/>
      <c r="AB6" s="8">
        <v>22</v>
      </c>
      <c r="AC6" s="9"/>
      <c r="AD6" s="9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1"/>
    </row>
    <row r="7" spans="2:67" x14ac:dyDescent="0.25">
      <c r="B7" s="2">
        <v>5</v>
      </c>
      <c r="C7" s="2" t="s">
        <v>29</v>
      </c>
      <c r="D7" s="20" t="s">
        <v>3</v>
      </c>
      <c r="E7" s="16">
        <v>1574</v>
      </c>
      <c r="F7" s="15">
        <f>SUM(M7:BN7)+E7</f>
        <v>1584</v>
      </c>
      <c r="G7" s="20">
        <v>6</v>
      </c>
      <c r="H7" s="30">
        <v>39</v>
      </c>
      <c r="I7" s="20">
        <v>22</v>
      </c>
      <c r="J7" s="30">
        <f>SUM(H7-I7)</f>
        <v>17</v>
      </c>
      <c r="K7" s="14">
        <f>SUM(I7/H7)</f>
        <v>0.5641025641025641</v>
      </c>
      <c r="M7" s="8"/>
      <c r="N7" s="9" t="s">
        <v>9</v>
      </c>
      <c r="O7" s="8"/>
      <c r="P7" s="9"/>
      <c r="Q7" s="9">
        <v>-2</v>
      </c>
      <c r="R7" s="8"/>
      <c r="S7" s="9"/>
      <c r="T7" s="9">
        <v>-5</v>
      </c>
      <c r="U7" s="24"/>
      <c r="V7" s="9">
        <v>-17</v>
      </c>
      <c r="W7" s="9"/>
      <c r="X7" s="9"/>
      <c r="Y7" s="9"/>
      <c r="Z7" s="8"/>
      <c r="AA7" s="9">
        <v>8</v>
      </c>
      <c r="AB7" s="8"/>
      <c r="AC7" s="9">
        <v>24</v>
      </c>
      <c r="AD7" s="9">
        <v>2</v>
      </c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1"/>
    </row>
    <row r="8" spans="2:67" x14ac:dyDescent="0.25">
      <c r="B8" s="2">
        <v>6</v>
      </c>
      <c r="C8" s="2" t="s">
        <v>30</v>
      </c>
      <c r="D8" s="20" t="s">
        <v>3</v>
      </c>
      <c r="E8" s="16">
        <v>1567</v>
      </c>
      <c r="F8" s="15">
        <f>SUM(M8:BN8)+E8</f>
        <v>1577</v>
      </c>
      <c r="G8" s="20">
        <v>12</v>
      </c>
      <c r="H8" s="20">
        <v>76</v>
      </c>
      <c r="I8" s="20">
        <v>44</v>
      </c>
      <c r="J8" s="20">
        <f>SUM(H8-I8)</f>
        <v>32</v>
      </c>
      <c r="K8" s="14">
        <f>SUM(I8/H8)</f>
        <v>0.57894736842105265</v>
      </c>
      <c r="M8" s="8" t="s">
        <v>9</v>
      </c>
      <c r="N8" s="9">
        <v>7</v>
      </c>
      <c r="O8" s="8"/>
      <c r="P8" s="9">
        <v>-9</v>
      </c>
      <c r="Q8" s="9">
        <v>31</v>
      </c>
      <c r="R8" s="8"/>
      <c r="S8" s="9">
        <v>-8</v>
      </c>
      <c r="T8" s="9">
        <v>-8</v>
      </c>
      <c r="U8" s="24"/>
      <c r="V8" s="9">
        <v>33</v>
      </c>
      <c r="W8" s="9">
        <v>-19</v>
      </c>
      <c r="X8" s="9">
        <v>4</v>
      </c>
      <c r="Y8" s="9">
        <v>-14</v>
      </c>
      <c r="Z8" s="8"/>
      <c r="AA8" s="9">
        <v>-9</v>
      </c>
      <c r="AB8" s="8"/>
      <c r="AC8" s="9">
        <v>3</v>
      </c>
      <c r="AD8" s="9">
        <v>-1</v>
      </c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1"/>
    </row>
    <row r="9" spans="2:67" x14ac:dyDescent="0.25">
      <c r="B9" s="2">
        <v>7</v>
      </c>
      <c r="C9" s="2" t="s">
        <v>73</v>
      </c>
      <c r="D9" s="20"/>
      <c r="E9" s="16">
        <v>1549</v>
      </c>
      <c r="F9" s="15">
        <f>SUM(M9:BN9)+E9</f>
        <v>1577</v>
      </c>
      <c r="G9" s="20">
        <v>5</v>
      </c>
      <c r="H9" s="4">
        <v>41</v>
      </c>
      <c r="I9" s="20">
        <v>26</v>
      </c>
      <c r="J9" s="4">
        <f>SUM(H9-I9)</f>
        <v>15</v>
      </c>
      <c r="K9" s="14">
        <f>SUM(I9/H9)</f>
        <v>0.63414634146341464</v>
      </c>
      <c r="M9" s="8">
        <v>6</v>
      </c>
      <c r="N9" s="9"/>
      <c r="O9" s="8"/>
      <c r="P9" s="9"/>
      <c r="Q9" s="9"/>
      <c r="R9" s="8">
        <v>9</v>
      </c>
      <c r="S9" s="9"/>
      <c r="T9" s="9"/>
      <c r="U9" s="24">
        <v>10</v>
      </c>
      <c r="V9" s="9"/>
      <c r="W9" s="9"/>
      <c r="X9" s="9"/>
      <c r="Y9" s="9"/>
      <c r="Z9" s="8">
        <v>-1</v>
      </c>
      <c r="AA9" s="9"/>
      <c r="AB9" s="8">
        <v>4</v>
      </c>
      <c r="AC9" s="9"/>
      <c r="AD9" s="9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1"/>
    </row>
    <row r="10" spans="2:67" x14ac:dyDescent="0.25">
      <c r="B10" s="2">
        <v>8</v>
      </c>
      <c r="C10" s="2" t="s">
        <v>28</v>
      </c>
      <c r="D10" s="20" t="s">
        <v>3</v>
      </c>
      <c r="E10" s="16">
        <v>1580</v>
      </c>
      <c r="F10" s="15">
        <f>SUM(M10:BN10)+E10</f>
        <v>1556</v>
      </c>
      <c r="G10" s="20">
        <v>5</v>
      </c>
      <c r="H10" s="20">
        <v>27</v>
      </c>
      <c r="I10" s="20">
        <v>12</v>
      </c>
      <c r="J10" s="20">
        <f>SUM(H10-I10)</f>
        <v>15</v>
      </c>
      <c r="K10" s="14">
        <f>SUM(I10/H10)</f>
        <v>0.44444444444444442</v>
      </c>
      <c r="M10" s="8" t="s">
        <v>9</v>
      </c>
      <c r="N10" s="9" t="s">
        <v>9</v>
      </c>
      <c r="O10" s="8"/>
      <c r="P10" s="9">
        <v>-4</v>
      </c>
      <c r="Q10" s="9">
        <v>2</v>
      </c>
      <c r="R10" s="8"/>
      <c r="S10" s="9"/>
      <c r="T10" s="9">
        <v>-13</v>
      </c>
      <c r="U10" s="24"/>
      <c r="V10" s="9" t="s">
        <v>9</v>
      </c>
      <c r="W10" s="9"/>
      <c r="X10" s="9">
        <v>-11</v>
      </c>
      <c r="Y10" s="9"/>
      <c r="Z10" s="8"/>
      <c r="AA10" s="9"/>
      <c r="AB10" s="8"/>
      <c r="AC10" s="9"/>
      <c r="AD10" s="9">
        <v>2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1"/>
    </row>
    <row r="11" spans="2:67" x14ac:dyDescent="0.25">
      <c r="B11" s="2">
        <v>9</v>
      </c>
      <c r="C11" s="2" t="s">
        <v>34</v>
      </c>
      <c r="D11" s="20"/>
      <c r="E11" s="16">
        <v>1544</v>
      </c>
      <c r="F11" s="15">
        <f>SUM(M11:BN11)+E11</f>
        <v>1544</v>
      </c>
      <c r="G11" s="20"/>
      <c r="H11" s="4">
        <v>0</v>
      </c>
      <c r="I11" s="3">
        <v>0</v>
      </c>
      <c r="J11" s="4">
        <f>SUM(H11-I11)</f>
        <v>0</v>
      </c>
      <c r="K11" s="14">
        <v>0</v>
      </c>
      <c r="M11" s="8"/>
      <c r="N11" s="9"/>
      <c r="O11" s="8"/>
      <c r="P11" s="9"/>
      <c r="Q11" s="9"/>
      <c r="R11" s="8"/>
      <c r="S11" s="9"/>
      <c r="T11" s="9"/>
      <c r="U11" s="24"/>
      <c r="V11" s="9"/>
      <c r="W11" s="9"/>
      <c r="X11" s="9"/>
      <c r="Y11" s="9"/>
      <c r="Z11" s="8"/>
      <c r="AA11" s="9"/>
      <c r="AB11" s="8"/>
      <c r="AC11" s="9"/>
      <c r="AD11" s="9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1"/>
    </row>
    <row r="12" spans="2:67" x14ac:dyDescent="0.25">
      <c r="B12" s="2">
        <v>10</v>
      </c>
      <c r="C12" s="2" t="s">
        <v>33</v>
      </c>
      <c r="D12" s="20" t="s">
        <v>68</v>
      </c>
      <c r="E12" s="16">
        <v>1544</v>
      </c>
      <c r="F12" s="15">
        <f>SUM(M12:BN12)+E12</f>
        <v>1543</v>
      </c>
      <c r="G12" s="20">
        <v>6</v>
      </c>
      <c r="H12" s="29">
        <v>35</v>
      </c>
      <c r="I12" s="3">
        <v>17</v>
      </c>
      <c r="J12" s="29">
        <f>SUM(H12-I12)</f>
        <v>18</v>
      </c>
      <c r="K12" s="14">
        <f>SUM(I12/H12)</f>
        <v>0.48571428571428571</v>
      </c>
      <c r="M12" s="8"/>
      <c r="N12" s="9"/>
      <c r="O12" s="8"/>
      <c r="P12" s="9"/>
      <c r="Q12" s="9">
        <v>-10</v>
      </c>
      <c r="R12" s="8"/>
      <c r="S12" s="9"/>
      <c r="T12" s="9">
        <v>9</v>
      </c>
      <c r="U12" s="24"/>
      <c r="V12" s="9">
        <v>-8</v>
      </c>
      <c r="W12" s="9"/>
      <c r="X12" s="9">
        <v>-7</v>
      </c>
      <c r="Y12" s="9"/>
      <c r="Z12" s="8"/>
      <c r="AA12" s="9">
        <v>0</v>
      </c>
      <c r="AB12" s="8"/>
      <c r="AC12" s="9">
        <v>15</v>
      </c>
      <c r="AD12" s="9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1"/>
    </row>
    <row r="13" spans="2:67" x14ac:dyDescent="0.25">
      <c r="B13" s="2">
        <v>11</v>
      </c>
      <c r="C13" s="2" t="s">
        <v>36</v>
      </c>
      <c r="D13" s="20" t="s">
        <v>26</v>
      </c>
      <c r="E13" s="16">
        <v>1518</v>
      </c>
      <c r="F13" s="15">
        <f>SUM(M13:BN13)+E13</f>
        <v>1539</v>
      </c>
      <c r="G13" s="20">
        <v>6</v>
      </c>
      <c r="H13" s="20">
        <v>34</v>
      </c>
      <c r="I13" s="28">
        <v>19</v>
      </c>
      <c r="J13" s="20">
        <f>SUM(H13-I13)</f>
        <v>15</v>
      </c>
      <c r="K13" s="14">
        <f>SUM(I13/H13)</f>
        <v>0.55882352941176472</v>
      </c>
      <c r="M13" s="8">
        <v>24</v>
      </c>
      <c r="N13" s="9"/>
      <c r="O13" s="8">
        <v>-8</v>
      </c>
      <c r="P13" s="9"/>
      <c r="Q13" s="9"/>
      <c r="R13" s="8">
        <v>-17</v>
      </c>
      <c r="S13" s="9"/>
      <c r="T13" s="9"/>
      <c r="U13" s="24">
        <v>28</v>
      </c>
      <c r="V13" s="9"/>
      <c r="W13" s="9"/>
      <c r="X13" s="9"/>
      <c r="Y13" s="9"/>
      <c r="Z13" s="8">
        <v>-12</v>
      </c>
      <c r="AA13" s="9"/>
      <c r="AB13" s="8">
        <v>6</v>
      </c>
      <c r="AC13" s="9"/>
      <c r="AD13" s="9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1"/>
    </row>
    <row r="14" spans="2:67" x14ac:dyDescent="0.25">
      <c r="B14" s="2">
        <v>12</v>
      </c>
      <c r="C14" s="2" t="s">
        <v>40</v>
      </c>
      <c r="D14" s="20" t="s">
        <v>3</v>
      </c>
      <c r="E14" s="16">
        <v>1498</v>
      </c>
      <c r="F14" s="15">
        <f>SUM(M14:BN14)+E14</f>
        <v>1530</v>
      </c>
      <c r="G14" s="20">
        <v>4</v>
      </c>
      <c r="H14" s="28">
        <v>28</v>
      </c>
      <c r="I14" s="30">
        <v>16</v>
      </c>
      <c r="J14" s="20">
        <f>SUM(H14-I14)</f>
        <v>12</v>
      </c>
      <c r="K14" s="14">
        <f>SUM(I14/H14)</f>
        <v>0.5714285714285714</v>
      </c>
      <c r="M14" s="8"/>
      <c r="N14" s="9"/>
      <c r="O14" s="8"/>
      <c r="P14" s="9"/>
      <c r="Q14" s="9">
        <v>15</v>
      </c>
      <c r="R14" s="8"/>
      <c r="S14" s="9"/>
      <c r="T14" s="9">
        <v>2</v>
      </c>
      <c r="U14" s="24"/>
      <c r="V14" s="9"/>
      <c r="W14" s="9"/>
      <c r="X14" s="9"/>
      <c r="Y14" s="9">
        <v>9</v>
      </c>
      <c r="Z14" s="8"/>
      <c r="AA14" s="9">
        <v>6</v>
      </c>
      <c r="AB14" s="8"/>
      <c r="AC14" s="9"/>
      <c r="AD14" s="9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1"/>
    </row>
    <row r="15" spans="2:67" x14ac:dyDescent="0.25">
      <c r="B15" s="2">
        <v>13</v>
      </c>
      <c r="C15" s="2" t="s">
        <v>35</v>
      </c>
      <c r="D15" s="20" t="s">
        <v>3</v>
      </c>
      <c r="E15" s="16">
        <v>1544</v>
      </c>
      <c r="F15" s="15">
        <f>SUM(M15:BN15)+E15</f>
        <v>1528</v>
      </c>
      <c r="G15" s="20">
        <v>3</v>
      </c>
      <c r="H15" s="4">
        <v>15</v>
      </c>
      <c r="I15" s="20">
        <v>6</v>
      </c>
      <c r="J15" s="20">
        <f>SUM(H15-I15)</f>
        <v>9</v>
      </c>
      <c r="K15" s="14">
        <f>SUM(I15/H15)</f>
        <v>0.4</v>
      </c>
      <c r="M15" s="8"/>
      <c r="N15" s="9"/>
      <c r="O15" s="8"/>
      <c r="P15" s="9"/>
      <c r="Q15" s="9">
        <v>2</v>
      </c>
      <c r="R15" s="8"/>
      <c r="S15" s="9"/>
      <c r="T15" s="9">
        <v>-12</v>
      </c>
      <c r="U15" s="25"/>
      <c r="V15" s="9">
        <v>-6</v>
      </c>
      <c r="W15" s="9"/>
      <c r="X15" s="9"/>
      <c r="Y15" s="9"/>
      <c r="Z15" s="8"/>
      <c r="AA15" s="9"/>
      <c r="AB15" s="8"/>
      <c r="AC15" s="9"/>
      <c r="AD15" s="9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1"/>
    </row>
    <row r="16" spans="2:67" x14ac:dyDescent="0.25">
      <c r="B16" s="2">
        <v>14</v>
      </c>
      <c r="C16" s="2" t="s">
        <v>69</v>
      </c>
      <c r="D16" s="20"/>
      <c r="E16" s="16">
        <v>1526</v>
      </c>
      <c r="F16" s="15">
        <f>SUM(M16:BN16)+E16</f>
        <v>1527</v>
      </c>
      <c r="G16" s="20">
        <v>6</v>
      </c>
      <c r="H16" s="4">
        <v>34</v>
      </c>
      <c r="I16" s="20">
        <v>17</v>
      </c>
      <c r="J16" s="4">
        <f>SUM(H16-I16)</f>
        <v>17</v>
      </c>
      <c r="K16" s="14">
        <f>SUM(I16/H16)</f>
        <v>0.5</v>
      </c>
      <c r="M16" s="8">
        <v>-1</v>
      </c>
      <c r="N16" s="9"/>
      <c r="O16" s="8">
        <v>-1</v>
      </c>
      <c r="P16" s="9"/>
      <c r="Q16" s="9"/>
      <c r="R16" s="8">
        <v>-10</v>
      </c>
      <c r="S16" s="9"/>
      <c r="T16" s="9"/>
      <c r="U16" s="24">
        <v>-5</v>
      </c>
      <c r="V16" s="9"/>
      <c r="W16" s="9"/>
      <c r="X16" s="9"/>
      <c r="Y16" s="9"/>
      <c r="Z16" s="8">
        <v>24</v>
      </c>
      <c r="AA16" s="9"/>
      <c r="AB16" s="8">
        <v>-6</v>
      </c>
      <c r="AC16" s="9"/>
      <c r="AD16" s="9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1"/>
    </row>
    <row r="17" spans="2:66" x14ac:dyDescent="0.25">
      <c r="B17" s="2">
        <v>15</v>
      </c>
      <c r="C17" s="2" t="s">
        <v>78</v>
      </c>
      <c r="D17" s="20" t="s">
        <v>3</v>
      </c>
      <c r="E17" s="16">
        <v>1500</v>
      </c>
      <c r="F17" s="15">
        <f>SUM(M17:BN17)+E17</f>
        <v>1519</v>
      </c>
      <c r="G17" s="20">
        <v>1</v>
      </c>
      <c r="H17" s="29">
        <v>9</v>
      </c>
      <c r="I17" s="20">
        <v>6</v>
      </c>
      <c r="J17" s="20">
        <f>SUM(H17-I17)</f>
        <v>3</v>
      </c>
      <c r="K17" s="14">
        <f>SUM(I17/H17)</f>
        <v>0.66666666666666663</v>
      </c>
      <c r="M17" s="8"/>
      <c r="N17" s="9"/>
      <c r="O17" s="8"/>
      <c r="P17" s="9"/>
      <c r="Q17" s="9"/>
      <c r="R17" s="8"/>
      <c r="S17" s="9"/>
      <c r="T17" s="9"/>
      <c r="U17" s="24"/>
      <c r="V17" s="9"/>
      <c r="W17" s="9">
        <v>19</v>
      </c>
      <c r="X17" s="9"/>
      <c r="Y17" s="9"/>
      <c r="Z17" s="8"/>
      <c r="AA17" s="9"/>
      <c r="AB17" s="8"/>
      <c r="AC17" s="9"/>
      <c r="AD17" s="9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1"/>
    </row>
    <row r="18" spans="2:66" x14ac:dyDescent="0.25">
      <c r="B18" s="2">
        <v>16</v>
      </c>
      <c r="C18" s="2" t="s">
        <v>50</v>
      </c>
      <c r="D18" s="20" t="s">
        <v>3</v>
      </c>
      <c r="E18" s="16">
        <v>1507</v>
      </c>
      <c r="F18" s="15">
        <f>SUM(M18:BN18)+E18</f>
        <v>1516</v>
      </c>
      <c r="G18" s="20">
        <v>10</v>
      </c>
      <c r="H18" s="4">
        <v>56</v>
      </c>
      <c r="I18" s="20">
        <v>26</v>
      </c>
      <c r="J18" s="29">
        <f>SUM(H18-I18)</f>
        <v>30</v>
      </c>
      <c r="K18" s="14">
        <f>SUM(I18/H18)</f>
        <v>0.4642857142857143</v>
      </c>
      <c r="M18" s="8"/>
      <c r="N18" s="9">
        <v>-16</v>
      </c>
      <c r="O18" s="8"/>
      <c r="P18" s="9">
        <v>9</v>
      </c>
      <c r="Q18" s="9">
        <v>-14</v>
      </c>
      <c r="R18" s="8"/>
      <c r="S18" s="9">
        <v>16</v>
      </c>
      <c r="T18" s="9">
        <v>11</v>
      </c>
      <c r="U18" s="24"/>
      <c r="V18" s="9">
        <v>1</v>
      </c>
      <c r="W18" s="9">
        <v>-6</v>
      </c>
      <c r="X18" s="9">
        <v>3</v>
      </c>
      <c r="Y18" s="9">
        <v>11</v>
      </c>
      <c r="Z18" s="8"/>
      <c r="AA18" s="9">
        <v>-6</v>
      </c>
      <c r="AB18" s="8"/>
      <c r="AC18" s="9"/>
      <c r="AD18" s="9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1"/>
    </row>
    <row r="19" spans="2:66" x14ac:dyDescent="0.25">
      <c r="B19" s="2">
        <v>17</v>
      </c>
      <c r="C19" s="2" t="s">
        <v>10</v>
      </c>
      <c r="D19" s="20"/>
      <c r="E19" s="16">
        <v>1520</v>
      </c>
      <c r="F19" s="15">
        <f>SUM(M19:BN19)+E19</f>
        <v>1515</v>
      </c>
      <c r="G19" s="20">
        <v>2</v>
      </c>
      <c r="H19" s="4">
        <v>14</v>
      </c>
      <c r="I19" s="20">
        <v>6</v>
      </c>
      <c r="J19" s="4">
        <f>SUM(H19-I19)</f>
        <v>8</v>
      </c>
      <c r="K19" s="14">
        <f>SUM(I19/H19)</f>
        <v>0.42857142857142855</v>
      </c>
      <c r="M19" s="8">
        <v>-17</v>
      </c>
      <c r="N19" s="9"/>
      <c r="O19" s="8">
        <v>12</v>
      </c>
      <c r="P19" s="9"/>
      <c r="Q19" s="9"/>
      <c r="R19" s="8"/>
      <c r="S19" s="9"/>
      <c r="T19" s="9"/>
      <c r="U19" s="24"/>
      <c r="V19" s="9"/>
      <c r="W19" s="9"/>
      <c r="X19" s="9"/>
      <c r="Y19" s="9"/>
      <c r="Z19" s="8"/>
      <c r="AA19" s="9"/>
      <c r="AB19" s="8"/>
      <c r="AC19" s="9"/>
      <c r="AD19" s="9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1"/>
    </row>
    <row r="20" spans="2:66" x14ac:dyDescent="0.25">
      <c r="B20" s="2">
        <v>18</v>
      </c>
      <c r="C20" s="2" t="s">
        <v>65</v>
      </c>
      <c r="D20" s="20"/>
      <c r="E20" s="16">
        <v>1511</v>
      </c>
      <c r="F20" s="15">
        <f>SUM(M20:BN20)+E20</f>
        <v>1511</v>
      </c>
      <c r="G20" s="20"/>
      <c r="H20" s="29">
        <v>0</v>
      </c>
      <c r="I20" s="20">
        <v>0</v>
      </c>
      <c r="J20" s="29">
        <v>0</v>
      </c>
      <c r="K20" s="14">
        <v>0</v>
      </c>
      <c r="M20" s="8"/>
      <c r="N20" s="9"/>
      <c r="O20" s="8"/>
      <c r="P20" s="9"/>
      <c r="Q20" s="9"/>
      <c r="R20" s="8"/>
      <c r="S20" s="9"/>
      <c r="T20" s="9"/>
      <c r="U20" s="24"/>
      <c r="V20" s="9"/>
      <c r="W20" s="9"/>
      <c r="X20" s="9"/>
      <c r="Y20" s="9"/>
      <c r="Z20" s="8"/>
      <c r="AA20" s="9"/>
      <c r="AB20" s="8"/>
      <c r="AC20" s="9"/>
      <c r="AD20" s="9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1"/>
    </row>
    <row r="21" spans="2:66" x14ac:dyDescent="0.25">
      <c r="B21" s="2">
        <v>19</v>
      </c>
      <c r="C21" s="2" t="s">
        <v>39</v>
      </c>
      <c r="D21" s="20"/>
      <c r="E21" s="16">
        <v>1509</v>
      </c>
      <c r="F21" s="15">
        <f>SUM(M21:BN21)+E21</f>
        <v>1509</v>
      </c>
      <c r="G21" s="20"/>
      <c r="H21" s="4">
        <v>0</v>
      </c>
      <c r="I21" s="20">
        <v>0</v>
      </c>
      <c r="J21" s="20">
        <f>SUM(H21-I21)</f>
        <v>0</v>
      </c>
      <c r="K21" s="14">
        <v>0</v>
      </c>
      <c r="M21" s="8"/>
      <c r="N21" s="9"/>
      <c r="O21" s="8"/>
      <c r="P21" s="9"/>
      <c r="Q21" s="9"/>
      <c r="R21" s="8"/>
      <c r="S21" s="9"/>
      <c r="T21" s="9"/>
      <c r="U21" s="24"/>
      <c r="V21" s="9"/>
      <c r="W21" s="9"/>
      <c r="X21" s="9"/>
      <c r="Y21" s="9"/>
      <c r="Z21" s="8"/>
      <c r="AA21" s="9"/>
      <c r="AB21" s="8"/>
      <c r="AC21" s="9"/>
      <c r="AD21" s="9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1"/>
    </row>
    <row r="22" spans="2:66" x14ac:dyDescent="0.25">
      <c r="B22" s="2">
        <v>20</v>
      </c>
      <c r="C22" s="2" t="s">
        <v>74</v>
      </c>
      <c r="D22" s="20"/>
      <c r="E22" s="16">
        <v>1500</v>
      </c>
      <c r="F22" s="15">
        <f>SUM(M22:BN22)+E22</f>
        <v>1508</v>
      </c>
      <c r="G22" s="20">
        <v>1</v>
      </c>
      <c r="H22" s="20">
        <v>7</v>
      </c>
      <c r="I22" s="20">
        <v>4</v>
      </c>
      <c r="J22" s="20">
        <f>SUM(H22-I22)</f>
        <v>3</v>
      </c>
      <c r="K22" s="14">
        <f>SUM(I22/H22)</f>
        <v>0.5714285714285714</v>
      </c>
      <c r="M22" s="8"/>
      <c r="N22" s="9"/>
      <c r="O22" s="8"/>
      <c r="P22" s="9"/>
      <c r="Q22" s="9"/>
      <c r="R22" s="8">
        <v>8</v>
      </c>
      <c r="S22" s="9"/>
      <c r="T22" s="9"/>
      <c r="U22" s="24"/>
      <c r="V22" s="9"/>
      <c r="W22" s="9"/>
      <c r="X22" s="9"/>
      <c r="Y22" s="9"/>
      <c r="Z22" s="8"/>
      <c r="AA22" s="9"/>
      <c r="AB22" s="8"/>
      <c r="AC22" s="9"/>
      <c r="AD22" s="9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1"/>
    </row>
    <row r="23" spans="2:66" x14ac:dyDescent="0.25">
      <c r="B23" s="2">
        <v>21</v>
      </c>
      <c r="C23" s="2" t="s">
        <v>62</v>
      </c>
      <c r="D23" s="20" t="s">
        <v>3</v>
      </c>
      <c r="E23" s="16">
        <v>1506</v>
      </c>
      <c r="F23" s="15">
        <f>SUM(M23:BN23)+E23</f>
        <v>1506</v>
      </c>
      <c r="G23" s="20"/>
      <c r="H23" s="20">
        <v>0</v>
      </c>
      <c r="I23" s="20">
        <v>0</v>
      </c>
      <c r="J23" s="20">
        <v>0</v>
      </c>
      <c r="K23" s="14">
        <v>0</v>
      </c>
      <c r="M23" s="8"/>
      <c r="N23" s="9"/>
      <c r="O23" s="8"/>
      <c r="P23" s="9"/>
      <c r="Q23" s="9"/>
      <c r="R23" s="8"/>
      <c r="S23" s="9"/>
      <c r="T23" s="9"/>
      <c r="U23" s="24"/>
      <c r="V23" s="9"/>
      <c r="W23" s="9"/>
      <c r="X23" s="9"/>
      <c r="Y23" s="9"/>
      <c r="Z23" s="8"/>
      <c r="AA23" s="9"/>
      <c r="AB23" s="8"/>
      <c r="AC23" s="9"/>
      <c r="AD23" s="9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1"/>
    </row>
    <row r="24" spans="2:66" x14ac:dyDescent="0.25">
      <c r="B24" s="2">
        <v>22</v>
      </c>
      <c r="C24" s="2" t="s">
        <v>11</v>
      </c>
      <c r="D24" s="20"/>
      <c r="E24" s="16">
        <v>1500</v>
      </c>
      <c r="F24" s="15">
        <f>SUM(M24:BN24)+E24</f>
        <v>1506</v>
      </c>
      <c r="G24" s="20">
        <v>2</v>
      </c>
      <c r="H24" s="20">
        <v>12</v>
      </c>
      <c r="I24" s="20">
        <v>6</v>
      </c>
      <c r="J24" s="20">
        <f>SUM(H24-I24)</f>
        <v>6</v>
      </c>
      <c r="K24" s="14">
        <f>SUM(I24/H24)</f>
        <v>0.5</v>
      </c>
      <c r="M24" s="8">
        <v>2</v>
      </c>
      <c r="N24" s="9"/>
      <c r="O24" s="8"/>
      <c r="P24" s="9"/>
      <c r="Q24" s="9"/>
      <c r="R24" s="8"/>
      <c r="S24" s="9"/>
      <c r="T24" s="9"/>
      <c r="U24" s="24"/>
      <c r="V24" s="9"/>
      <c r="W24" s="9"/>
      <c r="X24" s="9"/>
      <c r="Y24" s="9"/>
      <c r="Z24" s="8"/>
      <c r="AA24" s="9"/>
      <c r="AB24" s="8">
        <v>4</v>
      </c>
      <c r="AC24" s="9"/>
      <c r="AD24" s="9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1"/>
    </row>
    <row r="25" spans="2:66" x14ac:dyDescent="0.25">
      <c r="B25" s="2">
        <v>23</v>
      </c>
      <c r="C25" s="2" t="s">
        <v>37</v>
      </c>
      <c r="D25" s="20" t="s">
        <v>3</v>
      </c>
      <c r="E25" s="16">
        <v>1532</v>
      </c>
      <c r="F25" s="15">
        <f>SUM(M25:BN25)+E25</f>
        <v>1505</v>
      </c>
      <c r="G25" s="20">
        <v>2</v>
      </c>
      <c r="H25" s="20">
        <v>7</v>
      </c>
      <c r="I25" s="20">
        <v>1</v>
      </c>
      <c r="J25" s="20">
        <f>SUM(H25-I25)</f>
        <v>6</v>
      </c>
      <c r="K25" s="14">
        <f>SUM(I25/H25)</f>
        <v>0.14285714285714285</v>
      </c>
      <c r="M25" s="8"/>
      <c r="N25" s="9"/>
      <c r="O25" s="8"/>
      <c r="P25" s="9"/>
      <c r="Q25" s="9">
        <v>-10</v>
      </c>
      <c r="R25" s="8"/>
      <c r="S25" s="9"/>
      <c r="T25" s="9"/>
      <c r="U25" s="24"/>
      <c r="V25" s="9"/>
      <c r="W25" s="9"/>
      <c r="X25" s="9">
        <v>-17</v>
      </c>
      <c r="Y25" s="9"/>
      <c r="Z25" s="8"/>
      <c r="AA25" s="9"/>
      <c r="AB25" s="8"/>
      <c r="AC25" s="9"/>
      <c r="AD25" s="9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1"/>
    </row>
    <row r="26" spans="2:66" x14ac:dyDescent="0.25">
      <c r="B26" s="2">
        <v>24</v>
      </c>
      <c r="C26" s="2" t="s">
        <v>14</v>
      </c>
      <c r="D26" s="20"/>
      <c r="E26" s="16">
        <v>1500</v>
      </c>
      <c r="F26" s="15">
        <f>SUM(M26:BN26)+E26</f>
        <v>1502</v>
      </c>
      <c r="G26" s="20">
        <v>1</v>
      </c>
      <c r="H26" s="4">
        <v>4</v>
      </c>
      <c r="I26" s="4">
        <v>1</v>
      </c>
      <c r="J26" s="4">
        <f>SUM(H26-I26)</f>
        <v>3</v>
      </c>
      <c r="K26" s="14">
        <f>SUM(I26/H26)</f>
        <v>0.25</v>
      </c>
      <c r="M26" s="8">
        <v>2</v>
      </c>
      <c r="N26" s="9"/>
      <c r="O26" s="8"/>
      <c r="P26" s="9"/>
      <c r="Q26" s="9"/>
      <c r="R26" s="8"/>
      <c r="S26" s="9"/>
      <c r="T26" s="9"/>
      <c r="U26" s="24"/>
      <c r="V26" s="9"/>
      <c r="W26" s="9"/>
      <c r="X26" s="9"/>
      <c r="Y26" s="9"/>
      <c r="Z26" s="8"/>
      <c r="AA26" s="9"/>
      <c r="AB26" s="8"/>
      <c r="AC26" s="9"/>
      <c r="AD26" s="9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1"/>
    </row>
    <row r="27" spans="2:66" x14ac:dyDescent="0.25">
      <c r="B27" s="2">
        <v>25</v>
      </c>
      <c r="C27" s="2" t="s">
        <v>12</v>
      </c>
      <c r="D27" s="20"/>
      <c r="E27" s="16">
        <v>1500</v>
      </c>
      <c r="F27" s="15">
        <f>SUM(M27:BN27)+E27</f>
        <v>1500</v>
      </c>
      <c r="G27" s="20">
        <v>1</v>
      </c>
      <c r="H27" s="4">
        <v>6</v>
      </c>
      <c r="I27" s="4">
        <v>3</v>
      </c>
      <c r="J27" s="4">
        <f>SUM(H27-I27)</f>
        <v>3</v>
      </c>
      <c r="K27" s="14">
        <f>SUM(I27/H27)</f>
        <v>0.5</v>
      </c>
      <c r="M27" s="8"/>
      <c r="N27" s="9"/>
      <c r="O27" s="8"/>
      <c r="P27" s="9"/>
      <c r="Q27" s="9"/>
      <c r="R27" s="8"/>
      <c r="S27" s="9"/>
      <c r="T27" s="9"/>
      <c r="U27" s="24"/>
      <c r="V27" s="9"/>
      <c r="W27" s="9"/>
      <c r="X27" s="9"/>
      <c r="Y27" s="9"/>
      <c r="Z27" s="8"/>
      <c r="AA27" s="9"/>
      <c r="AB27" s="8"/>
      <c r="AC27" s="9"/>
      <c r="AD27" s="9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1"/>
    </row>
    <row r="28" spans="2:66" x14ac:dyDescent="0.25">
      <c r="B28" s="2">
        <v>26</v>
      </c>
      <c r="C28" s="2" t="s">
        <v>15</v>
      </c>
      <c r="D28" s="20"/>
      <c r="E28" s="16">
        <v>1500</v>
      </c>
      <c r="F28" s="15">
        <f>SUM(M28:BN28)+E28</f>
        <v>1500</v>
      </c>
      <c r="G28" s="20">
        <v>1</v>
      </c>
      <c r="H28" s="4">
        <v>3</v>
      </c>
      <c r="I28" s="4">
        <v>0</v>
      </c>
      <c r="J28" s="4">
        <f>SUM(H28-I28)</f>
        <v>3</v>
      </c>
      <c r="K28" s="14">
        <f>SUM(I28/H28)</f>
        <v>0</v>
      </c>
      <c r="M28" s="8"/>
      <c r="N28" s="9"/>
      <c r="O28" s="8"/>
      <c r="P28" s="9"/>
      <c r="Q28" s="9"/>
      <c r="R28" s="8"/>
      <c r="S28" s="9"/>
      <c r="T28" s="9"/>
      <c r="U28" s="24"/>
      <c r="V28" s="9"/>
      <c r="W28" s="9"/>
      <c r="X28" s="9"/>
      <c r="Y28" s="9"/>
      <c r="Z28" s="8"/>
      <c r="AA28" s="9"/>
      <c r="AB28" s="8"/>
      <c r="AC28" s="9"/>
      <c r="AD28" s="9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1"/>
    </row>
    <row r="29" spans="2:66" x14ac:dyDescent="0.25">
      <c r="B29" s="2">
        <v>27</v>
      </c>
      <c r="C29" s="2" t="s">
        <v>82</v>
      </c>
      <c r="D29" s="20" t="s">
        <v>9</v>
      </c>
      <c r="E29" s="16">
        <v>1500</v>
      </c>
      <c r="F29" s="15">
        <f>SUM(M29:BN29)+E29</f>
        <v>1498</v>
      </c>
      <c r="G29" s="20">
        <v>2</v>
      </c>
      <c r="H29" s="29">
        <v>11</v>
      </c>
      <c r="I29" s="21">
        <v>5</v>
      </c>
      <c r="J29" s="29">
        <f>SUM(H29-I29)</f>
        <v>6</v>
      </c>
      <c r="K29" s="14">
        <f>SUM(I29/H29)</f>
        <v>0.45454545454545453</v>
      </c>
      <c r="M29" s="8"/>
      <c r="N29" s="9"/>
      <c r="O29" s="8"/>
      <c r="P29" s="9"/>
      <c r="Q29" s="9"/>
      <c r="R29" s="8"/>
      <c r="S29" s="9"/>
      <c r="T29" s="9"/>
      <c r="U29" s="24"/>
      <c r="V29" s="9" t="s">
        <v>9</v>
      </c>
      <c r="W29" s="9"/>
      <c r="X29" s="9"/>
      <c r="Y29" s="29"/>
      <c r="Z29" s="8">
        <v>13</v>
      </c>
      <c r="AA29" s="9"/>
      <c r="AB29" s="8">
        <v>-15</v>
      </c>
      <c r="AC29" s="9"/>
      <c r="AD29" s="9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1"/>
    </row>
    <row r="30" spans="2:66" x14ac:dyDescent="0.25">
      <c r="B30" s="22">
        <v>68</v>
      </c>
      <c r="C30" s="2" t="s">
        <v>83</v>
      </c>
      <c r="D30" s="20" t="s">
        <v>3</v>
      </c>
      <c r="E30" s="16">
        <v>1500</v>
      </c>
      <c r="F30" s="15">
        <f>SUM(M30:BN30)+E30</f>
        <v>1498</v>
      </c>
      <c r="G30" s="20">
        <v>1</v>
      </c>
      <c r="H30" s="31">
        <v>5</v>
      </c>
      <c r="I30" s="20">
        <v>2</v>
      </c>
      <c r="J30" s="31">
        <f>SUM(H30-I30)</f>
        <v>3</v>
      </c>
      <c r="K30" s="14">
        <f>SUM(I30/H30)</f>
        <v>0.4</v>
      </c>
      <c r="M30" s="8"/>
      <c r="N30" s="9"/>
      <c r="O30" s="8"/>
      <c r="P30" s="9"/>
      <c r="Q30" s="9"/>
      <c r="R30" s="8"/>
      <c r="S30" s="9"/>
      <c r="T30" s="9"/>
      <c r="U30" s="24"/>
      <c r="V30" s="9" t="s">
        <v>9</v>
      </c>
      <c r="W30" s="9"/>
      <c r="X30" s="9"/>
      <c r="Y30" s="31"/>
      <c r="Z30" s="8"/>
      <c r="AA30" s="9"/>
      <c r="AB30" s="8"/>
      <c r="AC30" s="31"/>
      <c r="AD30" s="9">
        <v>-2</v>
      </c>
      <c r="AE30" s="1"/>
      <c r="AF30" s="1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1"/>
    </row>
    <row r="31" spans="2:66" x14ac:dyDescent="0.25">
      <c r="B31" s="2">
        <v>28</v>
      </c>
      <c r="C31" s="2" t="s">
        <v>42</v>
      </c>
      <c r="D31" s="20" t="s">
        <v>3</v>
      </c>
      <c r="E31" s="16">
        <v>1497</v>
      </c>
      <c r="F31" s="15">
        <f>SUM(M31:BN31)+E31</f>
        <v>1497</v>
      </c>
      <c r="G31" s="20"/>
      <c r="H31" s="4">
        <v>0</v>
      </c>
      <c r="I31" s="20">
        <v>0</v>
      </c>
      <c r="J31" s="4">
        <f>SUM(H31-I31)</f>
        <v>0</v>
      </c>
      <c r="K31" s="14">
        <v>0</v>
      </c>
      <c r="M31" s="8"/>
      <c r="N31" s="9"/>
      <c r="O31" s="8"/>
      <c r="P31" s="9"/>
      <c r="Q31" s="9"/>
      <c r="R31" s="8"/>
      <c r="S31" s="9"/>
      <c r="T31" s="9"/>
      <c r="U31" s="24"/>
      <c r="V31" s="9"/>
      <c r="W31" s="9"/>
      <c r="X31" s="9"/>
      <c r="Y31" s="9"/>
      <c r="Z31" s="8"/>
      <c r="AA31" s="9"/>
      <c r="AB31" s="8"/>
      <c r="AC31" s="9"/>
      <c r="AD31" s="9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1"/>
    </row>
    <row r="32" spans="2:66" x14ac:dyDescent="0.25">
      <c r="B32" s="2">
        <v>29</v>
      </c>
      <c r="C32" s="2" t="s">
        <v>43</v>
      </c>
      <c r="D32" s="20" t="s">
        <v>3</v>
      </c>
      <c r="E32" s="16">
        <v>1496</v>
      </c>
      <c r="F32" s="15">
        <f>SUM(M32:BN32)+E32</f>
        <v>1496</v>
      </c>
      <c r="G32" s="20"/>
      <c r="H32" s="31">
        <v>0</v>
      </c>
      <c r="I32" s="20">
        <v>0</v>
      </c>
      <c r="J32" s="20">
        <v>0</v>
      </c>
      <c r="K32" s="14">
        <v>0</v>
      </c>
      <c r="M32" s="8"/>
      <c r="N32" s="9"/>
      <c r="O32" s="8"/>
      <c r="P32" s="9"/>
      <c r="Q32" s="9"/>
      <c r="R32" s="8"/>
      <c r="S32" s="9"/>
      <c r="T32" s="9"/>
      <c r="U32" s="24"/>
      <c r="V32" s="9"/>
      <c r="W32" s="9"/>
      <c r="X32" s="9"/>
      <c r="Y32" s="9"/>
      <c r="Z32" s="8"/>
      <c r="AA32" s="9"/>
      <c r="AB32" s="8"/>
      <c r="AC32" s="9"/>
      <c r="AD32" s="9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1"/>
    </row>
    <row r="33" spans="2:66" x14ac:dyDescent="0.25">
      <c r="B33" s="2">
        <v>30</v>
      </c>
      <c r="C33" s="2" t="s">
        <v>44</v>
      </c>
      <c r="D33" s="20" t="s">
        <v>3</v>
      </c>
      <c r="E33" s="16">
        <v>1496</v>
      </c>
      <c r="F33" s="15">
        <f>SUM(M33:BN33)+E33</f>
        <v>1496</v>
      </c>
      <c r="G33" s="20"/>
      <c r="H33" s="4">
        <v>0</v>
      </c>
      <c r="I33" s="20">
        <v>0</v>
      </c>
      <c r="J33" s="20">
        <f>SUM(H33-I33)</f>
        <v>0</v>
      </c>
      <c r="K33" s="14">
        <v>0</v>
      </c>
      <c r="M33" s="8"/>
      <c r="N33" s="9"/>
      <c r="O33" s="8"/>
      <c r="P33" s="9"/>
      <c r="Q33" s="9"/>
      <c r="R33" s="8"/>
      <c r="S33" s="9"/>
      <c r="T33" s="9"/>
      <c r="U33" s="24"/>
      <c r="V33" s="9"/>
      <c r="W33" s="9"/>
      <c r="X33" s="9"/>
      <c r="Y33" s="9"/>
      <c r="Z33" s="8"/>
      <c r="AA33" s="9"/>
      <c r="AB33" s="8"/>
      <c r="AC33" s="9"/>
      <c r="AD33" s="9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1"/>
    </row>
    <row r="34" spans="2:66" x14ac:dyDescent="0.25">
      <c r="B34" s="2">
        <v>31</v>
      </c>
      <c r="C34" s="2" t="s">
        <v>45</v>
      </c>
      <c r="D34" s="20" t="s">
        <v>3</v>
      </c>
      <c r="E34" s="16">
        <v>1496</v>
      </c>
      <c r="F34" s="15">
        <f>SUM(M34:BN34)+E34</f>
        <v>1496</v>
      </c>
      <c r="G34" s="20"/>
      <c r="H34" s="4">
        <v>0</v>
      </c>
      <c r="I34" s="20">
        <v>0</v>
      </c>
      <c r="J34" s="20">
        <f>SUM(H34-I34)</f>
        <v>0</v>
      </c>
      <c r="K34" s="14">
        <v>0</v>
      </c>
      <c r="M34" s="8"/>
      <c r="N34" s="9"/>
      <c r="O34" s="8"/>
      <c r="P34" s="9"/>
      <c r="Q34" s="9"/>
      <c r="R34" s="8"/>
      <c r="S34" s="9"/>
      <c r="T34" s="9"/>
      <c r="U34" s="24"/>
      <c r="V34" s="9"/>
      <c r="W34" s="9"/>
      <c r="X34" s="9"/>
      <c r="Y34" s="9"/>
      <c r="Z34" s="8"/>
      <c r="AA34" s="9"/>
      <c r="AB34" s="8"/>
      <c r="AC34" s="9"/>
      <c r="AD34" s="9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1"/>
    </row>
    <row r="35" spans="2:66" x14ac:dyDescent="0.25">
      <c r="B35" s="2">
        <v>32</v>
      </c>
      <c r="C35" s="2" t="s">
        <v>46</v>
      </c>
      <c r="D35" s="20" t="s">
        <v>3</v>
      </c>
      <c r="E35" s="16">
        <v>1495</v>
      </c>
      <c r="F35" s="15">
        <f>SUM(M35:BN35)+E35</f>
        <v>1495</v>
      </c>
      <c r="G35" s="20"/>
      <c r="H35" s="4">
        <v>0</v>
      </c>
      <c r="I35" s="20">
        <v>0</v>
      </c>
      <c r="J35" s="31">
        <f>SUM(H35-I35)</f>
        <v>0</v>
      </c>
      <c r="K35" s="14">
        <v>0</v>
      </c>
      <c r="M35" s="8"/>
      <c r="N35" s="9"/>
      <c r="O35" s="8"/>
      <c r="P35" s="9"/>
      <c r="Q35" s="9"/>
      <c r="R35" s="8"/>
      <c r="S35" s="9"/>
      <c r="T35" s="9"/>
      <c r="U35" s="24"/>
      <c r="V35" s="9"/>
      <c r="W35" s="9"/>
      <c r="X35" s="9"/>
      <c r="Y35" s="9"/>
      <c r="Z35" s="8"/>
      <c r="AA35" s="9"/>
      <c r="AB35" s="8"/>
      <c r="AC35" s="9"/>
      <c r="AD35" s="9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1"/>
    </row>
    <row r="36" spans="2:66" x14ac:dyDescent="0.25">
      <c r="B36" s="2">
        <v>33</v>
      </c>
      <c r="C36" s="2" t="s">
        <v>47</v>
      </c>
      <c r="D36" s="20"/>
      <c r="E36" s="16">
        <v>1494</v>
      </c>
      <c r="F36" s="15">
        <f>SUM(M36:BN36)+E36</f>
        <v>1494</v>
      </c>
      <c r="G36" s="20"/>
      <c r="H36" s="4">
        <v>0</v>
      </c>
      <c r="I36" s="20">
        <v>0</v>
      </c>
      <c r="J36" s="4">
        <f>SUM(H36-I36)</f>
        <v>0</v>
      </c>
      <c r="K36" s="14">
        <v>0</v>
      </c>
      <c r="M36" s="8"/>
      <c r="N36" s="9"/>
      <c r="O36" s="8"/>
      <c r="P36" s="9"/>
      <c r="Q36" s="9"/>
      <c r="R36" s="8"/>
      <c r="S36" s="9"/>
      <c r="T36" s="9"/>
      <c r="U36" s="24"/>
      <c r="V36" s="9"/>
      <c r="W36" s="9"/>
      <c r="X36" s="9"/>
      <c r="Y36" s="9"/>
      <c r="Z36" s="8"/>
      <c r="AA36" s="9"/>
      <c r="AB36" s="8"/>
      <c r="AC36" s="9"/>
      <c r="AD36" s="9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1"/>
    </row>
    <row r="37" spans="2:66" x14ac:dyDescent="0.25">
      <c r="B37" s="2">
        <v>34</v>
      </c>
      <c r="C37" s="2" t="s">
        <v>48</v>
      </c>
      <c r="D37" s="20"/>
      <c r="E37" s="16">
        <v>1494</v>
      </c>
      <c r="F37" s="15">
        <f>SUM(M37:BN37)+E37</f>
        <v>1494</v>
      </c>
      <c r="G37" s="20"/>
      <c r="H37" s="20">
        <v>0</v>
      </c>
      <c r="I37" s="20">
        <v>0</v>
      </c>
      <c r="J37" s="20">
        <v>0</v>
      </c>
      <c r="K37" s="14">
        <v>0.2</v>
      </c>
      <c r="M37" s="8"/>
      <c r="N37" s="9"/>
      <c r="O37" s="8"/>
      <c r="P37" s="9"/>
      <c r="Q37" s="9"/>
      <c r="R37" s="8"/>
      <c r="S37" s="9"/>
      <c r="T37" s="9"/>
      <c r="U37" s="24"/>
      <c r="V37" s="9"/>
      <c r="W37" s="9"/>
      <c r="X37" s="9"/>
      <c r="Y37" s="9"/>
      <c r="Z37" s="8"/>
      <c r="AA37" s="9"/>
      <c r="AB37" s="8"/>
      <c r="AC37" s="9"/>
      <c r="AD37" s="9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1"/>
    </row>
    <row r="38" spans="2:66" x14ac:dyDescent="0.25">
      <c r="B38" s="2">
        <v>35</v>
      </c>
      <c r="C38" s="2" t="s">
        <v>49</v>
      </c>
      <c r="D38" s="20" t="s">
        <v>3</v>
      </c>
      <c r="E38" s="16">
        <v>1500</v>
      </c>
      <c r="F38" s="15">
        <f>SUM(M38:BN38)+E38</f>
        <v>1492</v>
      </c>
      <c r="G38" s="20">
        <v>1</v>
      </c>
      <c r="H38" s="30">
        <v>4</v>
      </c>
      <c r="I38" s="20">
        <v>1</v>
      </c>
      <c r="J38" s="30">
        <f>SUM(H38-I38)</f>
        <v>3</v>
      </c>
      <c r="K38" s="14">
        <f>SUM(I38/H38)</f>
        <v>0.25</v>
      </c>
      <c r="M38" s="8"/>
      <c r="N38" s="9">
        <v>-8</v>
      </c>
      <c r="O38" s="8"/>
      <c r="P38" s="9"/>
      <c r="Q38" s="9"/>
      <c r="R38" s="8"/>
      <c r="S38" s="9"/>
      <c r="T38" s="9"/>
      <c r="U38" s="24"/>
      <c r="V38" s="9"/>
      <c r="W38" s="9"/>
      <c r="X38" s="9"/>
      <c r="Y38" s="9"/>
      <c r="Z38" s="8"/>
      <c r="AA38" s="9"/>
      <c r="AB38" s="8"/>
      <c r="AC38" s="9"/>
      <c r="AD38" s="9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1"/>
    </row>
    <row r="39" spans="2:66" x14ac:dyDescent="0.25">
      <c r="B39" s="2">
        <v>36</v>
      </c>
      <c r="C39" s="22" t="s">
        <v>79</v>
      </c>
      <c r="D39" s="20" t="s">
        <v>3</v>
      </c>
      <c r="E39" s="16">
        <v>1500</v>
      </c>
      <c r="F39" s="15">
        <f>SUM(M39:BN39)+E39</f>
        <v>1492</v>
      </c>
      <c r="G39" s="20">
        <v>1</v>
      </c>
      <c r="H39" s="20">
        <v>4</v>
      </c>
      <c r="I39" s="20">
        <v>1</v>
      </c>
      <c r="J39" s="20">
        <f>SUM(H39-I39)</f>
        <v>3</v>
      </c>
      <c r="K39" s="14">
        <f>SUM(I39/H39)</f>
        <v>0.25</v>
      </c>
      <c r="M39" s="31"/>
      <c r="N39" s="31"/>
      <c r="O39" s="31"/>
      <c r="P39" s="31"/>
      <c r="Q39" s="31"/>
      <c r="R39" s="26"/>
      <c r="S39" s="31"/>
      <c r="T39" s="31"/>
      <c r="U39" s="27"/>
      <c r="V39" s="31"/>
      <c r="W39" s="31"/>
      <c r="X39" s="31">
        <v>-8</v>
      </c>
      <c r="Y39" s="9"/>
      <c r="Z39" s="8"/>
      <c r="AA39" s="9"/>
      <c r="AB39" s="8"/>
      <c r="AC39" s="9"/>
      <c r="AD39" s="9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1"/>
    </row>
    <row r="40" spans="2:66" x14ac:dyDescent="0.25">
      <c r="B40" s="2">
        <v>37</v>
      </c>
      <c r="C40" s="2" t="s">
        <v>81</v>
      </c>
      <c r="D40" s="20" t="s">
        <v>3</v>
      </c>
      <c r="E40" s="16">
        <v>1485</v>
      </c>
      <c r="F40" s="15">
        <f>SUM(M40:BN40)+E40</f>
        <v>1491</v>
      </c>
      <c r="G40" s="20">
        <v>9</v>
      </c>
      <c r="H40" s="20">
        <v>51</v>
      </c>
      <c r="I40" s="20">
        <v>25</v>
      </c>
      <c r="J40" s="20">
        <f>SUM(H40-I40)</f>
        <v>26</v>
      </c>
      <c r="K40" s="14">
        <f>SUM(I40/H40)</f>
        <v>0.49019607843137253</v>
      </c>
      <c r="M40" s="8"/>
      <c r="N40" s="9">
        <v>16</v>
      </c>
      <c r="O40" s="8"/>
      <c r="P40" s="9">
        <v>-13</v>
      </c>
      <c r="Q40" s="9" t="s">
        <v>9</v>
      </c>
      <c r="R40" s="8"/>
      <c r="S40" s="9">
        <v>-10</v>
      </c>
      <c r="T40" s="9">
        <v>4</v>
      </c>
      <c r="U40" s="24"/>
      <c r="V40" s="9">
        <v>6</v>
      </c>
      <c r="W40" s="9">
        <v>5</v>
      </c>
      <c r="X40" s="9">
        <v>6</v>
      </c>
      <c r="Y40" s="9"/>
      <c r="Z40" s="8"/>
      <c r="AA40" s="9">
        <v>-5</v>
      </c>
      <c r="AB40" s="8"/>
      <c r="AC40" s="9">
        <v>-3</v>
      </c>
      <c r="AD40" s="9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1"/>
    </row>
    <row r="41" spans="2:66" x14ac:dyDescent="0.25">
      <c r="B41" s="2">
        <v>38</v>
      </c>
      <c r="C41" s="2" t="s">
        <v>51</v>
      </c>
      <c r="D41" s="20" t="s">
        <v>3</v>
      </c>
      <c r="E41" s="16">
        <v>1490</v>
      </c>
      <c r="F41" s="15">
        <f>SUM(M41:BN41)+E41</f>
        <v>1490</v>
      </c>
      <c r="G41" s="20"/>
      <c r="H41" s="20">
        <v>0</v>
      </c>
      <c r="I41" s="20">
        <v>0</v>
      </c>
      <c r="J41" s="20">
        <v>0</v>
      </c>
      <c r="K41" s="14">
        <v>0</v>
      </c>
      <c r="M41" s="8"/>
      <c r="N41" s="9"/>
      <c r="O41" s="8"/>
      <c r="P41" s="9"/>
      <c r="Q41" s="9"/>
      <c r="R41" s="8"/>
      <c r="S41" s="9"/>
      <c r="T41" s="9"/>
      <c r="U41" s="24"/>
      <c r="V41" s="9"/>
      <c r="W41" s="9"/>
      <c r="X41" s="9"/>
      <c r="Y41" s="9"/>
      <c r="Z41" s="8"/>
      <c r="AA41" s="9"/>
      <c r="AB41" s="8"/>
      <c r="AC41" s="9"/>
      <c r="AD41" s="9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1"/>
    </row>
    <row r="42" spans="2:66" x14ac:dyDescent="0.25">
      <c r="B42" s="2">
        <v>39</v>
      </c>
      <c r="C42" s="2" t="s">
        <v>52</v>
      </c>
      <c r="D42" s="20"/>
      <c r="E42" s="16">
        <v>1490</v>
      </c>
      <c r="F42" s="15">
        <f>SUM(M42:BN42)+E42</f>
        <v>1490</v>
      </c>
      <c r="G42" s="20"/>
      <c r="H42" s="20">
        <v>0</v>
      </c>
      <c r="I42" s="20">
        <v>0</v>
      </c>
      <c r="J42" s="20">
        <v>0</v>
      </c>
      <c r="K42" s="14">
        <v>0</v>
      </c>
      <c r="M42" s="8"/>
      <c r="N42" s="9"/>
      <c r="O42" s="8"/>
      <c r="P42" s="9"/>
      <c r="Q42" s="9"/>
      <c r="R42" s="8"/>
      <c r="S42" s="9"/>
      <c r="T42" s="9"/>
      <c r="U42" s="24"/>
      <c r="V42" s="9"/>
      <c r="W42" s="9"/>
      <c r="X42" s="9"/>
      <c r="Y42" s="9"/>
      <c r="Z42" s="8"/>
      <c r="AA42" s="9"/>
      <c r="AB42" s="8"/>
      <c r="AC42" s="9"/>
      <c r="AD42" s="9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1"/>
    </row>
    <row r="43" spans="2:66" x14ac:dyDescent="0.25">
      <c r="B43" s="2">
        <v>40</v>
      </c>
      <c r="C43" s="2" t="s">
        <v>76</v>
      </c>
      <c r="D43" s="20" t="s">
        <v>77</v>
      </c>
      <c r="E43" s="16">
        <v>1500</v>
      </c>
      <c r="F43" s="15">
        <f>SUM(M43:BN43)+E43</f>
        <v>1487</v>
      </c>
      <c r="G43" s="20">
        <v>2</v>
      </c>
      <c r="H43" s="31">
        <v>9</v>
      </c>
      <c r="I43" s="20">
        <v>3</v>
      </c>
      <c r="J43" s="31">
        <f>SUM(H43-I43)</f>
        <v>6</v>
      </c>
      <c r="K43" s="14">
        <f>SUM(I43/H43)</f>
        <v>0.33333333333333331</v>
      </c>
      <c r="M43" s="8"/>
      <c r="N43" s="9"/>
      <c r="O43" s="8"/>
      <c r="P43" s="9"/>
      <c r="Q43" s="9"/>
      <c r="R43" s="8"/>
      <c r="S43" s="9"/>
      <c r="T43" s="9"/>
      <c r="U43" s="24"/>
      <c r="V43" s="9">
        <v>-15</v>
      </c>
      <c r="W43" s="9">
        <v>2</v>
      </c>
      <c r="X43" s="9"/>
      <c r="Y43" s="9"/>
      <c r="Z43" s="8"/>
      <c r="AA43" s="9"/>
      <c r="AB43" s="8"/>
      <c r="AC43" s="9"/>
      <c r="AD43" s="9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1"/>
    </row>
    <row r="44" spans="2:66" x14ac:dyDescent="0.25">
      <c r="B44" s="22">
        <v>69</v>
      </c>
      <c r="C44" s="2" t="s">
        <v>84</v>
      </c>
      <c r="D44" s="20" t="s">
        <v>3</v>
      </c>
      <c r="E44" s="16">
        <v>1500</v>
      </c>
      <c r="F44" s="15">
        <f>SUM(M44:BN44)+E44</f>
        <v>1486</v>
      </c>
      <c r="G44" s="20"/>
      <c r="H44" s="20">
        <v>3</v>
      </c>
      <c r="I44" s="20">
        <v>0</v>
      </c>
      <c r="J44" s="20">
        <f>SUM(H44-I44)</f>
        <v>3</v>
      </c>
      <c r="K44" s="14">
        <f>SUM(I44/H44)</f>
        <v>0</v>
      </c>
      <c r="M44" s="8"/>
      <c r="N44" s="9"/>
      <c r="O44" s="8"/>
      <c r="P44" s="9"/>
      <c r="Q44" s="9"/>
      <c r="R44" s="8"/>
      <c r="S44" s="9"/>
      <c r="T44" s="9"/>
      <c r="U44" s="24"/>
      <c r="V44" s="9" t="s">
        <v>9</v>
      </c>
      <c r="W44" s="9"/>
      <c r="X44" s="9"/>
      <c r="Y44" s="31"/>
      <c r="Z44" s="8"/>
      <c r="AA44" s="9"/>
      <c r="AB44" s="8"/>
      <c r="AC44" s="31"/>
      <c r="AD44" s="9">
        <v>-14</v>
      </c>
      <c r="AE44" s="1"/>
      <c r="AF44" s="1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1"/>
    </row>
    <row r="45" spans="2:66" x14ac:dyDescent="0.25">
      <c r="B45" s="2">
        <v>41</v>
      </c>
      <c r="C45" s="2" t="s">
        <v>56</v>
      </c>
      <c r="D45" s="20" t="s">
        <v>3</v>
      </c>
      <c r="E45" s="16">
        <v>1476</v>
      </c>
      <c r="F45" s="15">
        <f>SUM(M45:BN45)+E45</f>
        <v>1484</v>
      </c>
      <c r="G45" s="20">
        <v>8</v>
      </c>
      <c r="H45" s="4">
        <v>44</v>
      </c>
      <c r="I45" s="20">
        <v>20</v>
      </c>
      <c r="J45" s="4">
        <f>SUM(H45-I45)</f>
        <v>24</v>
      </c>
      <c r="K45" s="14">
        <f>SUM(I45/H45)</f>
        <v>0.45454545454545453</v>
      </c>
      <c r="M45" s="8"/>
      <c r="N45" s="9">
        <v>-1</v>
      </c>
      <c r="O45" s="8"/>
      <c r="P45" s="9">
        <v>-7</v>
      </c>
      <c r="Q45" s="9" t="s">
        <v>9</v>
      </c>
      <c r="R45" s="8"/>
      <c r="S45" s="9">
        <v>6</v>
      </c>
      <c r="T45" s="9">
        <v>-14</v>
      </c>
      <c r="U45" s="24"/>
      <c r="V45" s="9"/>
      <c r="W45" s="9">
        <v>6</v>
      </c>
      <c r="X45" s="9">
        <v>12</v>
      </c>
      <c r="Y45" s="9">
        <v>4</v>
      </c>
      <c r="Z45" s="8"/>
      <c r="AA45" s="9">
        <v>12</v>
      </c>
      <c r="AB45" s="8"/>
      <c r="AC45" s="9">
        <v>-10</v>
      </c>
      <c r="AD45" s="9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1"/>
    </row>
    <row r="46" spans="2:66" x14ac:dyDescent="0.25">
      <c r="B46" s="2">
        <v>42</v>
      </c>
      <c r="C46" s="2" t="s">
        <v>41</v>
      </c>
      <c r="D46" s="20" t="s">
        <v>25</v>
      </c>
      <c r="E46" s="16">
        <v>1498</v>
      </c>
      <c r="F46" s="15">
        <f>SUM(M46:BN46)+E46</f>
        <v>1484</v>
      </c>
      <c r="G46" s="20">
        <v>1</v>
      </c>
      <c r="H46" s="31">
        <v>3</v>
      </c>
      <c r="I46" s="20">
        <v>0</v>
      </c>
      <c r="J46" s="31">
        <f>SUM(H46-I46)</f>
        <v>3</v>
      </c>
      <c r="K46" s="14">
        <f>SUM(I46/H46)</f>
        <v>0</v>
      </c>
      <c r="M46" s="8"/>
      <c r="N46" s="9">
        <v>-14</v>
      </c>
      <c r="O46" s="8"/>
      <c r="P46" s="9"/>
      <c r="Q46" s="9"/>
      <c r="R46" s="8"/>
      <c r="S46" s="9"/>
      <c r="T46" s="9"/>
      <c r="U46" s="24"/>
      <c r="V46" s="9"/>
      <c r="W46" s="9"/>
      <c r="X46" s="9"/>
      <c r="Y46" s="9"/>
      <c r="Z46" s="8"/>
      <c r="AA46" s="9"/>
      <c r="AB46" s="8"/>
      <c r="AC46" s="9"/>
      <c r="AD46" s="9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1"/>
    </row>
    <row r="47" spans="2:66" x14ac:dyDescent="0.25">
      <c r="B47" s="2">
        <v>43</v>
      </c>
      <c r="C47" s="2" t="s">
        <v>13</v>
      </c>
      <c r="D47" s="20"/>
      <c r="E47" s="16">
        <v>1484</v>
      </c>
      <c r="F47" s="15">
        <f>SUM(M47:BN47)+E47</f>
        <v>1484</v>
      </c>
      <c r="G47" s="20"/>
      <c r="H47" s="29">
        <v>0</v>
      </c>
      <c r="I47" s="20">
        <v>0</v>
      </c>
      <c r="J47" s="29">
        <f>SUM(H47-I47)</f>
        <v>0</v>
      </c>
      <c r="K47" s="14">
        <v>0</v>
      </c>
      <c r="M47" s="8"/>
      <c r="N47" s="9"/>
      <c r="O47" s="8"/>
      <c r="P47" s="9"/>
      <c r="Q47" s="9"/>
      <c r="R47" s="8"/>
      <c r="S47" s="9"/>
      <c r="T47" s="9"/>
      <c r="U47" s="24"/>
      <c r="V47" s="9" t="s">
        <v>9</v>
      </c>
      <c r="W47" s="9"/>
      <c r="X47" s="9"/>
      <c r="Y47" s="9"/>
      <c r="Z47" s="8"/>
      <c r="AA47" s="9"/>
      <c r="AB47" s="8"/>
      <c r="AC47" s="9"/>
      <c r="AD47" s="9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1"/>
    </row>
    <row r="48" spans="2:66" x14ac:dyDescent="0.25">
      <c r="B48" s="2">
        <v>44</v>
      </c>
      <c r="C48" s="2" t="s">
        <v>16</v>
      </c>
      <c r="D48" s="20"/>
      <c r="E48" s="16">
        <v>1484</v>
      </c>
      <c r="F48" s="15">
        <f>SUM(M48:BN48)+E48</f>
        <v>1484</v>
      </c>
      <c r="G48" s="20"/>
      <c r="H48" s="4">
        <v>0</v>
      </c>
      <c r="I48" s="20">
        <v>0</v>
      </c>
      <c r="J48" s="4">
        <f>SUM(H48-I48)</f>
        <v>0</v>
      </c>
      <c r="K48" s="14">
        <v>0</v>
      </c>
      <c r="M48" s="8"/>
      <c r="N48" s="9"/>
      <c r="O48" s="8"/>
      <c r="P48" s="9"/>
      <c r="Q48" s="9"/>
      <c r="R48" s="8"/>
      <c r="S48" s="9"/>
      <c r="T48" s="9"/>
      <c r="U48" s="24"/>
      <c r="V48" s="9"/>
      <c r="W48" s="9"/>
      <c r="X48" s="9"/>
      <c r="Y48" s="9"/>
      <c r="Z48" s="8"/>
      <c r="AA48" s="9"/>
      <c r="AB48" s="8"/>
      <c r="AC48" s="9"/>
      <c r="AD48" s="9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1"/>
    </row>
    <row r="49" spans="2:66" x14ac:dyDescent="0.25">
      <c r="B49" s="2">
        <v>45</v>
      </c>
      <c r="C49" s="2" t="s">
        <v>64</v>
      </c>
      <c r="D49" s="20" t="s">
        <v>3</v>
      </c>
      <c r="E49" s="16">
        <v>1483</v>
      </c>
      <c r="F49" s="15">
        <f>SUM(M49:BN49)+E49</f>
        <v>1483</v>
      </c>
      <c r="G49" s="20"/>
      <c r="H49" s="29">
        <v>0</v>
      </c>
      <c r="I49" s="20">
        <v>0</v>
      </c>
      <c r="J49" s="20">
        <f>SUM(H49-I49)</f>
        <v>0</v>
      </c>
      <c r="K49" s="14">
        <v>0</v>
      </c>
      <c r="M49" s="8"/>
      <c r="N49" s="9"/>
      <c r="O49" s="8"/>
      <c r="P49" s="9"/>
      <c r="Q49" s="9"/>
      <c r="R49" s="8"/>
      <c r="S49" s="9"/>
      <c r="T49" s="9"/>
      <c r="U49" s="24"/>
      <c r="V49" s="9"/>
      <c r="W49" s="9"/>
      <c r="X49" s="9"/>
      <c r="Y49" s="9"/>
      <c r="Z49" s="8"/>
      <c r="AA49" s="9"/>
      <c r="AB49" s="8"/>
      <c r="AC49" s="9"/>
      <c r="AD49" s="9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1"/>
    </row>
    <row r="50" spans="2:66" x14ac:dyDescent="0.25">
      <c r="B50" s="2">
        <v>46</v>
      </c>
      <c r="C50" s="2" t="s">
        <v>54</v>
      </c>
      <c r="D50" s="20"/>
      <c r="E50" s="16">
        <v>1480</v>
      </c>
      <c r="F50" s="15">
        <f>SUM(M50:BN50)+E50</f>
        <v>1480</v>
      </c>
      <c r="G50" s="20"/>
      <c r="H50" s="4">
        <v>0</v>
      </c>
      <c r="I50" s="20">
        <v>0</v>
      </c>
      <c r="J50" s="28">
        <v>0</v>
      </c>
      <c r="K50" s="14">
        <v>0</v>
      </c>
      <c r="M50" s="8"/>
      <c r="N50" s="9"/>
      <c r="O50" s="8"/>
      <c r="P50" s="9"/>
      <c r="Q50" s="9" t="s">
        <v>9</v>
      </c>
      <c r="R50" s="8"/>
      <c r="S50" s="9"/>
      <c r="T50" s="9"/>
      <c r="U50" s="24"/>
      <c r="V50" s="9"/>
      <c r="W50" s="9"/>
      <c r="X50" s="9"/>
      <c r="Y50" s="9"/>
      <c r="Z50" s="8"/>
      <c r="AA50" s="9"/>
      <c r="AB50" s="8"/>
      <c r="AC50" s="9"/>
      <c r="AD50" s="9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1"/>
    </row>
    <row r="51" spans="2:66" x14ac:dyDescent="0.25">
      <c r="B51" s="2">
        <v>47</v>
      </c>
      <c r="C51" s="2" t="s">
        <v>55</v>
      </c>
      <c r="D51" s="20"/>
      <c r="E51" s="16">
        <v>1479</v>
      </c>
      <c r="F51" s="15">
        <f>SUM(M51:BN51)+E51</f>
        <v>1479</v>
      </c>
      <c r="G51" s="20"/>
      <c r="H51" s="28">
        <v>0</v>
      </c>
      <c r="I51" s="20">
        <v>0</v>
      </c>
      <c r="J51" s="20">
        <v>0</v>
      </c>
      <c r="K51" s="14">
        <v>0</v>
      </c>
      <c r="M51" s="8"/>
      <c r="N51" s="9"/>
      <c r="O51" s="8"/>
      <c r="P51" s="9"/>
      <c r="Q51" s="9"/>
      <c r="R51" s="8"/>
      <c r="S51" s="9"/>
      <c r="T51" s="9"/>
      <c r="U51" s="24"/>
      <c r="V51" s="9" t="s">
        <v>9</v>
      </c>
      <c r="W51" s="9"/>
      <c r="X51" s="9"/>
      <c r="Y51" s="9"/>
      <c r="Z51" s="8"/>
      <c r="AA51" s="9"/>
      <c r="AB51" s="8"/>
      <c r="AC51" s="9"/>
      <c r="AD51" s="9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1"/>
    </row>
    <row r="52" spans="2:66" x14ac:dyDescent="0.25">
      <c r="B52" s="2">
        <v>48</v>
      </c>
      <c r="C52" s="2" t="s">
        <v>75</v>
      </c>
      <c r="D52" s="20"/>
      <c r="E52" s="16">
        <v>1500</v>
      </c>
      <c r="F52" s="15">
        <f>SUM(M52:BN52)+E52</f>
        <v>1478</v>
      </c>
      <c r="G52" s="20">
        <v>3</v>
      </c>
      <c r="H52" s="20">
        <v>13</v>
      </c>
      <c r="I52" s="20">
        <v>4</v>
      </c>
      <c r="J52" s="20">
        <f>SUM(H52-I52)</f>
        <v>9</v>
      </c>
      <c r="K52" s="14">
        <f>SUM(I52/H52)</f>
        <v>0.30769230769230771</v>
      </c>
      <c r="M52" s="8"/>
      <c r="N52" s="9"/>
      <c r="O52" s="8"/>
      <c r="P52" s="9"/>
      <c r="Q52" s="9"/>
      <c r="R52" s="8"/>
      <c r="S52" s="9"/>
      <c r="T52" s="9"/>
      <c r="U52" s="24">
        <v>-6</v>
      </c>
      <c r="V52" s="9" t="s">
        <v>9</v>
      </c>
      <c r="W52" s="9"/>
      <c r="X52" s="9"/>
      <c r="Y52" s="9"/>
      <c r="Z52" s="8">
        <v>-8</v>
      </c>
      <c r="AA52" s="9"/>
      <c r="AB52" s="8">
        <v>-8</v>
      </c>
      <c r="AC52" s="9"/>
      <c r="AD52" s="9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1"/>
    </row>
    <row r="53" spans="2:66" x14ac:dyDescent="0.25">
      <c r="B53" s="2">
        <v>49</v>
      </c>
      <c r="C53" s="2" t="s">
        <v>17</v>
      </c>
      <c r="D53" s="20"/>
      <c r="E53" s="16">
        <v>1483</v>
      </c>
      <c r="F53" s="15">
        <f>SUM(M53:BN53)+E53</f>
        <v>1478</v>
      </c>
      <c r="G53" s="20">
        <v>1</v>
      </c>
      <c r="H53" s="21">
        <v>6</v>
      </c>
      <c r="I53" s="20">
        <v>2</v>
      </c>
      <c r="J53" s="21">
        <f>SUM(H53-I53)</f>
        <v>4</v>
      </c>
      <c r="K53" s="14">
        <f>SUM(I53/H53)</f>
        <v>0.33333333333333331</v>
      </c>
      <c r="M53" s="8">
        <v>-5</v>
      </c>
      <c r="N53" s="9"/>
      <c r="O53" s="8"/>
      <c r="P53" s="9"/>
      <c r="Q53" s="9"/>
      <c r="R53" s="8"/>
      <c r="S53" s="9"/>
      <c r="T53" s="9"/>
      <c r="U53" s="24"/>
      <c r="V53" s="9"/>
      <c r="W53" s="9"/>
      <c r="X53" s="9"/>
      <c r="Y53" s="9"/>
      <c r="Z53" s="8"/>
      <c r="AA53" s="9"/>
      <c r="AB53" s="8"/>
      <c r="AC53" s="9"/>
      <c r="AD53" s="9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1"/>
    </row>
    <row r="54" spans="2:66" x14ac:dyDescent="0.25">
      <c r="B54" s="2">
        <v>50</v>
      </c>
      <c r="C54" s="2" t="s">
        <v>53</v>
      </c>
      <c r="D54" s="20" t="s">
        <v>3</v>
      </c>
      <c r="E54" s="16">
        <v>1481</v>
      </c>
      <c r="F54" s="15">
        <f>SUM(M54:BN54)+E54</f>
        <v>1478</v>
      </c>
      <c r="G54" s="20">
        <v>1</v>
      </c>
      <c r="H54" s="20">
        <v>6</v>
      </c>
      <c r="I54" s="20">
        <v>3</v>
      </c>
      <c r="J54" s="20">
        <f>SUM(H54-I54)</f>
        <v>3</v>
      </c>
      <c r="K54" s="14">
        <f>SUM(I54/H54)</f>
        <v>0.5</v>
      </c>
      <c r="M54" s="8"/>
      <c r="N54" s="9"/>
      <c r="O54" s="8"/>
      <c r="P54" s="9">
        <v>-7</v>
      </c>
      <c r="Q54" s="9" t="s">
        <v>9</v>
      </c>
      <c r="R54" s="8"/>
      <c r="S54" s="9"/>
      <c r="T54" s="9"/>
      <c r="U54" s="24"/>
      <c r="V54" s="9"/>
      <c r="W54" s="9"/>
      <c r="X54" s="9"/>
      <c r="Y54" s="9"/>
      <c r="Z54" s="8"/>
      <c r="AA54" s="9"/>
      <c r="AB54" s="8"/>
      <c r="AC54" s="9">
        <v>4</v>
      </c>
      <c r="AD54" s="9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1"/>
    </row>
    <row r="55" spans="2:66" x14ac:dyDescent="0.25">
      <c r="B55" s="2">
        <v>51</v>
      </c>
      <c r="C55" s="2" t="s">
        <v>70</v>
      </c>
      <c r="D55" s="20"/>
      <c r="E55" s="16">
        <v>1500</v>
      </c>
      <c r="F55" s="15">
        <f>SUM(M55:BN55)+E55</f>
        <v>1477</v>
      </c>
      <c r="G55" s="20">
        <v>4</v>
      </c>
      <c r="H55" s="29">
        <v>18</v>
      </c>
      <c r="I55" s="20">
        <v>6</v>
      </c>
      <c r="J55" s="29">
        <f>SUM(H55-I55)</f>
        <v>12</v>
      </c>
      <c r="K55" s="14">
        <f>SUM(I55/H55)</f>
        <v>0.33333333333333331</v>
      </c>
      <c r="M55" s="8"/>
      <c r="N55" s="9"/>
      <c r="O55" s="8"/>
      <c r="P55" s="9"/>
      <c r="Q55" s="9"/>
      <c r="R55" s="8">
        <v>-1</v>
      </c>
      <c r="S55" s="9"/>
      <c r="T55" s="9"/>
      <c r="U55" s="24">
        <v>-8</v>
      </c>
      <c r="V55" s="9"/>
      <c r="W55" s="9"/>
      <c r="X55" s="9"/>
      <c r="Y55" s="9"/>
      <c r="Z55" s="8">
        <v>-8</v>
      </c>
      <c r="AA55" s="9"/>
      <c r="AB55" s="8">
        <v>-6</v>
      </c>
      <c r="AC55" s="9"/>
      <c r="AD55" s="9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1"/>
    </row>
    <row r="56" spans="2:66" x14ac:dyDescent="0.25">
      <c r="B56" s="2">
        <v>52</v>
      </c>
      <c r="C56" s="22" t="s">
        <v>80</v>
      </c>
      <c r="D56" s="20" t="s">
        <v>3</v>
      </c>
      <c r="E56" s="16">
        <v>1500</v>
      </c>
      <c r="F56" s="15">
        <f>SUM(M56:BN56)+E56</f>
        <v>1477</v>
      </c>
      <c r="G56" s="20">
        <v>3</v>
      </c>
      <c r="H56" s="31">
        <v>12</v>
      </c>
      <c r="I56" s="20">
        <v>3</v>
      </c>
      <c r="J56" s="31">
        <f>SUM(H56-I56)</f>
        <v>9</v>
      </c>
      <c r="K56" s="14">
        <f>SUM(I56/H56)</f>
        <v>0.25</v>
      </c>
      <c r="M56" s="31"/>
      <c r="N56" s="31"/>
      <c r="O56" s="31"/>
      <c r="P56" s="31"/>
      <c r="Q56" s="31"/>
      <c r="R56" s="26"/>
      <c r="S56" s="31"/>
      <c r="T56" s="31"/>
      <c r="U56" s="27"/>
      <c r="V56" s="31"/>
      <c r="W56" s="31"/>
      <c r="X56" s="31">
        <v>4</v>
      </c>
      <c r="Y56" s="9">
        <v>-14</v>
      </c>
      <c r="Z56" s="8"/>
      <c r="AA56" s="9">
        <v>-13</v>
      </c>
      <c r="AB56" s="8"/>
      <c r="AC56" s="9"/>
      <c r="AD56" s="9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1"/>
    </row>
    <row r="57" spans="2:66" x14ac:dyDescent="0.25">
      <c r="B57" s="2">
        <v>53</v>
      </c>
      <c r="C57" s="2" t="s">
        <v>38</v>
      </c>
      <c r="D57" s="20" t="s">
        <v>3</v>
      </c>
      <c r="E57" s="16">
        <v>1509</v>
      </c>
      <c r="F57" s="15">
        <f>SUM(M57:BN57)+E57</f>
        <v>1477</v>
      </c>
      <c r="G57" s="20">
        <v>6</v>
      </c>
      <c r="H57" s="31">
        <v>28</v>
      </c>
      <c r="I57" s="20">
        <v>10</v>
      </c>
      <c r="J57" s="20">
        <f>SUM(H57-I57)</f>
        <v>18</v>
      </c>
      <c r="K57" s="14">
        <f>SUM(I57/H57)</f>
        <v>0.35714285714285715</v>
      </c>
      <c r="M57" s="8"/>
      <c r="N57" s="9">
        <v>1</v>
      </c>
      <c r="O57" s="8"/>
      <c r="P57" s="9">
        <v>-17</v>
      </c>
      <c r="Q57" s="9" t="s">
        <v>9</v>
      </c>
      <c r="R57" s="8"/>
      <c r="S57" s="9"/>
      <c r="T57" s="9"/>
      <c r="U57" s="24"/>
      <c r="V57" s="9">
        <v>5</v>
      </c>
      <c r="W57" s="9">
        <v>-5</v>
      </c>
      <c r="X57" s="9"/>
      <c r="Y57" s="9">
        <v>-10</v>
      </c>
      <c r="Z57" s="8"/>
      <c r="AA57" s="9">
        <v>-6</v>
      </c>
      <c r="AB57" s="8"/>
      <c r="AC57" s="9"/>
      <c r="AD57" s="9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1"/>
    </row>
    <row r="58" spans="2:66" x14ac:dyDescent="0.25">
      <c r="B58" s="2">
        <v>54</v>
      </c>
      <c r="C58" s="2" t="s">
        <v>72</v>
      </c>
      <c r="D58" s="20"/>
      <c r="E58" s="16">
        <v>1476</v>
      </c>
      <c r="F58" s="15">
        <f>SUM(M58:BN58)+E58</f>
        <v>1473</v>
      </c>
      <c r="G58" s="20">
        <v>4</v>
      </c>
      <c r="H58" s="4">
        <v>20</v>
      </c>
      <c r="I58" s="20">
        <v>8</v>
      </c>
      <c r="J58" s="4">
        <f>SUM(H58-I58)</f>
        <v>12</v>
      </c>
      <c r="K58" s="14">
        <f>SUM(I58/H58)</f>
        <v>0.4</v>
      </c>
      <c r="M58" s="8"/>
      <c r="N58" s="9"/>
      <c r="O58" s="8"/>
      <c r="P58" s="9"/>
      <c r="Q58" s="9"/>
      <c r="R58" s="8">
        <v>-2</v>
      </c>
      <c r="S58" s="9"/>
      <c r="T58" s="9"/>
      <c r="U58" s="24"/>
      <c r="V58" s="9">
        <v>12</v>
      </c>
      <c r="W58" s="9">
        <v>0</v>
      </c>
      <c r="X58" s="9">
        <v>-13</v>
      </c>
      <c r="Y58" s="9"/>
      <c r="Z58" s="8"/>
      <c r="AA58" s="9"/>
      <c r="AB58" s="8"/>
      <c r="AC58" s="9"/>
      <c r="AD58" s="9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1"/>
    </row>
    <row r="59" spans="2:66" x14ac:dyDescent="0.25">
      <c r="B59" s="2">
        <v>55</v>
      </c>
      <c r="C59" s="6" t="s">
        <v>57</v>
      </c>
      <c r="D59" s="20" t="s">
        <v>3</v>
      </c>
      <c r="E59" s="16">
        <v>1472</v>
      </c>
      <c r="F59" s="15">
        <f>SUM(M59:BN59)+E59</f>
        <v>1472</v>
      </c>
      <c r="G59" s="20"/>
      <c r="H59" s="3">
        <v>0</v>
      </c>
      <c r="I59" s="20">
        <v>0</v>
      </c>
      <c r="J59" s="20">
        <f>SUM(H59-I59)</f>
        <v>0</v>
      </c>
      <c r="K59" s="14">
        <v>0</v>
      </c>
      <c r="M59" s="8"/>
      <c r="N59" s="9"/>
      <c r="O59" s="8"/>
      <c r="P59" s="9"/>
      <c r="Q59" s="9"/>
      <c r="R59" s="8"/>
      <c r="S59" s="9"/>
      <c r="T59" s="9"/>
      <c r="U59" s="24"/>
      <c r="V59" s="9"/>
      <c r="W59" s="9"/>
      <c r="X59" s="9"/>
      <c r="Y59" s="9"/>
      <c r="Z59" s="8"/>
      <c r="AA59" s="9"/>
      <c r="AB59" s="8"/>
      <c r="AC59" s="9"/>
      <c r="AD59" s="9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1"/>
    </row>
    <row r="60" spans="2:66" x14ac:dyDescent="0.25">
      <c r="B60" s="2">
        <v>56</v>
      </c>
      <c r="C60" s="2" t="s">
        <v>18</v>
      </c>
      <c r="D60" s="20"/>
      <c r="E60" s="16">
        <v>1467</v>
      </c>
      <c r="F60" s="15">
        <f>SUM(M60:BN60)+E60</f>
        <v>1467</v>
      </c>
      <c r="G60" s="20"/>
      <c r="H60" s="20">
        <v>0</v>
      </c>
      <c r="I60" s="20">
        <v>0</v>
      </c>
      <c r="J60" s="20">
        <f>SUM(H60-I60)</f>
        <v>0</v>
      </c>
      <c r="K60" s="14">
        <v>0</v>
      </c>
      <c r="M60" s="8"/>
      <c r="N60" s="9"/>
      <c r="O60" s="8"/>
      <c r="P60" s="9"/>
      <c r="Q60" s="9"/>
      <c r="R60" s="8"/>
      <c r="S60" s="9"/>
      <c r="T60" s="9"/>
      <c r="U60" s="24"/>
      <c r="V60" s="9"/>
      <c r="W60" s="9"/>
      <c r="X60" s="9"/>
      <c r="Y60" s="9"/>
      <c r="Z60" s="8"/>
      <c r="AA60" s="9"/>
      <c r="AB60" s="8"/>
      <c r="AC60" s="9"/>
      <c r="AD60" s="9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1"/>
    </row>
    <row r="61" spans="2:66" x14ac:dyDescent="0.25">
      <c r="B61" s="2">
        <v>57</v>
      </c>
      <c r="C61" s="2" t="s">
        <v>19</v>
      </c>
      <c r="D61" s="20"/>
      <c r="E61" s="16">
        <v>1465</v>
      </c>
      <c r="F61" s="15">
        <f>SUM(M61:BN61)+E61</f>
        <v>1465</v>
      </c>
      <c r="G61" s="20"/>
      <c r="H61" s="20">
        <v>0</v>
      </c>
      <c r="I61" s="20">
        <v>0</v>
      </c>
      <c r="J61" s="20">
        <f>SUM(H61-I61)</f>
        <v>0</v>
      </c>
      <c r="K61" s="14">
        <v>0</v>
      </c>
      <c r="M61" s="8"/>
      <c r="N61" s="9"/>
      <c r="O61" s="8"/>
      <c r="P61" s="9"/>
      <c r="Q61" s="9"/>
      <c r="R61" s="8"/>
      <c r="S61" s="9"/>
      <c r="T61" s="9"/>
      <c r="U61" s="24"/>
      <c r="V61" s="9"/>
      <c r="W61" s="9"/>
      <c r="X61" s="9"/>
      <c r="Y61" s="9"/>
      <c r="Z61" s="8"/>
      <c r="AA61" s="9"/>
      <c r="AB61" s="8"/>
      <c r="AC61" s="9"/>
      <c r="AD61" s="9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1"/>
    </row>
    <row r="62" spans="2:66" x14ac:dyDescent="0.25">
      <c r="B62" s="2">
        <v>58</v>
      </c>
      <c r="C62" s="2" t="s">
        <v>20</v>
      </c>
      <c r="D62" s="20"/>
      <c r="E62" s="16">
        <v>1464</v>
      </c>
      <c r="F62" s="15">
        <f>SUM(M62:BN62)+E62</f>
        <v>1464</v>
      </c>
      <c r="G62" s="20"/>
      <c r="H62" s="20">
        <v>0</v>
      </c>
      <c r="I62" s="20">
        <v>0</v>
      </c>
      <c r="J62" s="20">
        <v>0</v>
      </c>
      <c r="K62" s="14">
        <v>0</v>
      </c>
      <c r="M62" s="8"/>
      <c r="N62" s="9"/>
      <c r="O62" s="8"/>
      <c r="P62" s="9"/>
      <c r="Q62" s="9"/>
      <c r="R62" s="8"/>
      <c r="S62" s="9"/>
      <c r="T62" s="9"/>
      <c r="U62" s="24"/>
      <c r="V62" s="9"/>
      <c r="W62" s="9"/>
      <c r="X62" s="9"/>
      <c r="Y62" s="9"/>
      <c r="Z62" s="8"/>
      <c r="AA62" s="9"/>
      <c r="AB62" s="8"/>
      <c r="AC62" s="9"/>
      <c r="AD62" s="9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1"/>
    </row>
    <row r="63" spans="2:66" x14ac:dyDescent="0.25">
      <c r="B63" s="2">
        <v>59</v>
      </c>
      <c r="C63" s="2" t="s">
        <v>66</v>
      </c>
      <c r="D63" s="20" t="s">
        <v>3</v>
      </c>
      <c r="E63" s="16">
        <v>1461</v>
      </c>
      <c r="F63" s="15">
        <f>SUM(M63:BN63)+E63</f>
        <v>1461</v>
      </c>
      <c r="G63" s="20"/>
      <c r="H63" s="29">
        <v>0</v>
      </c>
      <c r="I63" s="20">
        <v>0</v>
      </c>
      <c r="J63" s="20">
        <v>0</v>
      </c>
      <c r="K63" s="14">
        <v>0</v>
      </c>
      <c r="M63" s="8"/>
      <c r="N63" s="9"/>
      <c r="O63" s="8"/>
      <c r="P63" s="9"/>
      <c r="Q63" s="9"/>
      <c r="R63" s="8"/>
      <c r="S63" s="9"/>
      <c r="T63" s="9"/>
      <c r="U63" s="24"/>
      <c r="V63" s="9"/>
      <c r="W63" s="9"/>
      <c r="X63" s="9"/>
      <c r="Y63" s="9"/>
      <c r="Z63" s="8"/>
      <c r="AA63" s="9"/>
      <c r="AB63" s="8"/>
      <c r="AC63" s="9"/>
      <c r="AD63" s="9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1"/>
    </row>
    <row r="64" spans="2:66" x14ac:dyDescent="0.25">
      <c r="B64" s="2">
        <v>60</v>
      </c>
      <c r="C64" s="2" t="s">
        <v>21</v>
      </c>
      <c r="D64" s="20" t="s">
        <v>3</v>
      </c>
      <c r="E64" s="16">
        <v>1461</v>
      </c>
      <c r="F64" s="15">
        <f>SUM(M64:BN64)+E64</f>
        <v>1461</v>
      </c>
      <c r="G64" s="20"/>
      <c r="H64" s="31">
        <v>0</v>
      </c>
      <c r="I64" s="20">
        <v>0</v>
      </c>
      <c r="J64" s="20">
        <f>SUM(H64-I64)</f>
        <v>0</v>
      </c>
      <c r="K64" s="14">
        <v>0</v>
      </c>
      <c r="M64" s="8"/>
      <c r="N64" s="9"/>
      <c r="O64" s="8"/>
      <c r="P64" s="9"/>
      <c r="Q64" s="9"/>
      <c r="R64" s="8"/>
      <c r="S64" s="9"/>
      <c r="T64" s="9"/>
      <c r="U64" s="24"/>
      <c r="V64" s="9"/>
      <c r="W64" s="9"/>
      <c r="X64" s="9"/>
      <c r="Y64" s="9"/>
      <c r="Z64" s="8"/>
      <c r="AA64" s="9"/>
      <c r="AB64" s="8"/>
      <c r="AC64" s="9"/>
      <c r="AD64" s="9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1"/>
    </row>
    <row r="65" spans="2:66" x14ac:dyDescent="0.25">
      <c r="B65" s="2">
        <v>61</v>
      </c>
      <c r="C65" s="2" t="s">
        <v>63</v>
      </c>
      <c r="D65" s="20"/>
      <c r="E65" s="16">
        <v>1487</v>
      </c>
      <c r="F65" s="15">
        <f>SUM(M65:BN65)+E65</f>
        <v>1455</v>
      </c>
      <c r="G65" s="20">
        <v>4</v>
      </c>
      <c r="H65" s="31">
        <v>16</v>
      </c>
      <c r="I65" s="20">
        <v>4</v>
      </c>
      <c r="J65" s="20">
        <f>SUM(H65-I65)</f>
        <v>12</v>
      </c>
      <c r="K65" s="14">
        <f>SUM(I65/H65)</f>
        <v>0.25</v>
      </c>
      <c r="M65" s="8">
        <v>3</v>
      </c>
      <c r="N65" s="9"/>
      <c r="O65" s="8">
        <v>-14</v>
      </c>
      <c r="P65" s="9"/>
      <c r="Q65" s="9"/>
      <c r="R65" s="8">
        <v>-7</v>
      </c>
      <c r="S65" s="9"/>
      <c r="T65" s="9"/>
      <c r="U65" s="24">
        <v>-14</v>
      </c>
      <c r="V65" s="9" t="s">
        <v>9</v>
      </c>
      <c r="W65" s="9"/>
      <c r="X65" s="9"/>
      <c r="Y65" s="9"/>
      <c r="Z65" s="8"/>
      <c r="AA65" s="9"/>
      <c r="AB65" s="8"/>
      <c r="AC65" s="9"/>
      <c r="AD65" s="9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1"/>
    </row>
    <row r="66" spans="2:66" x14ac:dyDescent="0.25">
      <c r="B66" s="2">
        <v>62</v>
      </c>
      <c r="C66" s="2" t="s">
        <v>71</v>
      </c>
      <c r="D66" s="20"/>
      <c r="E66" s="16">
        <v>1451</v>
      </c>
      <c r="F66" s="15">
        <f>SUM(M66:BN66)+E66</f>
        <v>1444</v>
      </c>
      <c r="G66" s="20">
        <v>2</v>
      </c>
      <c r="H66" s="4">
        <v>9</v>
      </c>
      <c r="I66" s="20">
        <v>3</v>
      </c>
      <c r="J66" s="20">
        <f>SUM(H66-I66)</f>
        <v>6</v>
      </c>
      <c r="K66" s="14">
        <f>SUM(I66/H66)</f>
        <v>0.33333333333333331</v>
      </c>
      <c r="M66" s="8"/>
      <c r="N66" s="9"/>
      <c r="O66" s="8"/>
      <c r="P66" s="9"/>
      <c r="Q66" s="9"/>
      <c r="R66" s="8">
        <v>-1</v>
      </c>
      <c r="S66" s="9"/>
      <c r="T66" s="9"/>
      <c r="U66" s="8">
        <v>-6</v>
      </c>
      <c r="V66" s="9" t="s">
        <v>9</v>
      </c>
      <c r="W66" s="9"/>
      <c r="X66" s="9"/>
      <c r="Y66" s="9"/>
      <c r="Z66" s="8"/>
      <c r="AA66" s="9"/>
      <c r="AB66" s="8"/>
      <c r="AC66" s="9"/>
      <c r="AD66" s="9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1"/>
    </row>
    <row r="67" spans="2:66" x14ac:dyDescent="0.25">
      <c r="B67" s="2">
        <v>63</v>
      </c>
      <c r="C67" s="2" t="s">
        <v>60</v>
      </c>
      <c r="D67" s="20" t="s">
        <v>3</v>
      </c>
      <c r="E67" s="16">
        <v>1449</v>
      </c>
      <c r="F67" s="15">
        <f>SUM(M67:BN67)+E67</f>
        <v>1443</v>
      </c>
      <c r="G67" s="20">
        <v>1</v>
      </c>
      <c r="H67" s="4">
        <v>4</v>
      </c>
      <c r="I67" s="20">
        <v>1</v>
      </c>
      <c r="J67" s="20">
        <f>SUM(H67-I67)</f>
        <v>3</v>
      </c>
      <c r="K67" s="14">
        <f>SUM(I67/H67)</f>
        <v>0.25</v>
      </c>
      <c r="M67" s="8"/>
      <c r="N67" s="9"/>
      <c r="O67" s="8"/>
      <c r="P67" s="9"/>
      <c r="Q67" s="9"/>
      <c r="R67" s="8"/>
      <c r="S67" s="9"/>
      <c r="T67" s="9"/>
      <c r="U67" s="8"/>
      <c r="V67" s="9"/>
      <c r="W67" s="9"/>
      <c r="X67" s="9"/>
      <c r="Y67" s="9"/>
      <c r="Z67" s="8"/>
      <c r="AA67" s="9"/>
      <c r="AB67" s="8"/>
      <c r="AC67" s="9">
        <v>-6</v>
      </c>
      <c r="AD67" s="9"/>
      <c r="AE67" s="5"/>
      <c r="AF67" s="5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2:66" x14ac:dyDescent="0.25">
      <c r="B68" s="2">
        <v>64</v>
      </c>
      <c r="C68" s="2" t="s">
        <v>58</v>
      </c>
      <c r="D68" s="20" t="s">
        <v>3</v>
      </c>
      <c r="E68" s="16">
        <v>1473</v>
      </c>
      <c r="F68" s="15">
        <f>SUM(M68:BN68)+E68</f>
        <v>1439</v>
      </c>
      <c r="G68" s="20">
        <v>8</v>
      </c>
      <c r="H68" s="20">
        <v>35</v>
      </c>
      <c r="I68" s="20">
        <v>11</v>
      </c>
      <c r="J68" s="20">
        <f>SUM(H68-I68)</f>
        <v>24</v>
      </c>
      <c r="K68" s="14">
        <f>SUM(I68/H68)</f>
        <v>0.31428571428571428</v>
      </c>
      <c r="M68" s="8"/>
      <c r="N68" s="9">
        <v>-4</v>
      </c>
      <c r="O68" s="8"/>
      <c r="P68" s="9">
        <v>-1</v>
      </c>
      <c r="Q68" s="9">
        <v>-7</v>
      </c>
      <c r="R68" s="8"/>
      <c r="S68" s="9">
        <v>-11</v>
      </c>
      <c r="T68" s="9">
        <v>-8</v>
      </c>
      <c r="U68" s="8"/>
      <c r="V68" s="9">
        <v>0</v>
      </c>
      <c r="W68" s="9">
        <v>-13</v>
      </c>
      <c r="X68" s="9"/>
      <c r="Y68" s="9"/>
      <c r="Z68" s="8"/>
      <c r="AA68" s="9"/>
      <c r="AB68" s="8"/>
      <c r="AC68" s="31">
        <v>10</v>
      </c>
      <c r="AD68" s="9"/>
      <c r="AE68" s="5"/>
      <c r="AF68" s="5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2:66" x14ac:dyDescent="0.25">
      <c r="B69" s="22">
        <v>65</v>
      </c>
      <c r="C69" s="2" t="s">
        <v>59</v>
      </c>
      <c r="D69" s="29" t="s">
        <v>24</v>
      </c>
      <c r="E69" s="16">
        <v>1454</v>
      </c>
      <c r="F69" s="15">
        <f>SUM(M69:BN69)+E69</f>
        <v>1434</v>
      </c>
      <c r="G69" s="29">
        <v>2</v>
      </c>
      <c r="H69" s="4">
        <v>7</v>
      </c>
      <c r="I69" s="29">
        <v>1</v>
      </c>
      <c r="J69" s="29">
        <f>SUM(H69-I69)</f>
        <v>6</v>
      </c>
      <c r="K69" s="14">
        <f>SUM(I69/H69)</f>
        <v>0.14285714285714285</v>
      </c>
      <c r="M69" s="8"/>
      <c r="N69" s="9"/>
      <c r="O69" s="8"/>
      <c r="P69" s="9"/>
      <c r="Q69" s="9"/>
      <c r="R69" s="8"/>
      <c r="S69" s="9"/>
      <c r="T69" s="9"/>
      <c r="U69" s="8"/>
      <c r="V69" s="9">
        <v>-7</v>
      </c>
      <c r="W69" s="9"/>
      <c r="X69" s="9"/>
      <c r="Y69" s="9"/>
      <c r="Z69" s="8"/>
      <c r="AA69" s="9"/>
      <c r="AB69" s="8"/>
      <c r="AC69" s="9">
        <v>-13</v>
      </c>
      <c r="AD69" s="3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2:66" x14ac:dyDescent="0.25">
      <c r="B70" s="22">
        <v>66</v>
      </c>
      <c r="C70" s="2" t="s">
        <v>22</v>
      </c>
      <c r="D70" s="31" t="s">
        <v>23</v>
      </c>
      <c r="E70" s="16">
        <v>1411</v>
      </c>
      <c r="F70" s="15">
        <f>SUM(M70:BN70)+E70</f>
        <v>1431</v>
      </c>
      <c r="G70" s="31">
        <v>12</v>
      </c>
      <c r="H70" s="31">
        <v>59</v>
      </c>
      <c r="I70" s="31">
        <v>23</v>
      </c>
      <c r="J70" s="31">
        <f>SUM(H70-I70)</f>
        <v>36</v>
      </c>
      <c r="K70" s="14">
        <f>SUM(I70/H70)</f>
        <v>0.38983050847457629</v>
      </c>
      <c r="M70" s="8"/>
      <c r="N70" s="9">
        <v>-4</v>
      </c>
      <c r="O70" s="8"/>
      <c r="P70" s="9">
        <v>17</v>
      </c>
      <c r="Q70" s="9">
        <v>2</v>
      </c>
      <c r="R70" s="8"/>
      <c r="S70" s="9">
        <v>-5</v>
      </c>
      <c r="T70" s="9">
        <v>2</v>
      </c>
      <c r="U70" s="8"/>
      <c r="V70" s="9">
        <v>6</v>
      </c>
      <c r="W70" s="9">
        <v>-11</v>
      </c>
      <c r="X70" s="9">
        <v>2</v>
      </c>
      <c r="Y70" s="31">
        <v>8</v>
      </c>
      <c r="Z70" s="8"/>
      <c r="AA70" s="9">
        <v>11</v>
      </c>
      <c r="AB70" s="8"/>
      <c r="AC70" s="9">
        <v>-13</v>
      </c>
      <c r="AD70" s="9">
        <v>5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2:66" x14ac:dyDescent="0.25">
      <c r="B71" s="22">
        <v>67</v>
      </c>
      <c r="C71" s="2" t="s">
        <v>61</v>
      </c>
      <c r="D71" s="31" t="s">
        <v>3</v>
      </c>
      <c r="E71" s="16">
        <v>1413</v>
      </c>
      <c r="F71" s="15">
        <f>SUM(M71:BN71)+E71</f>
        <v>1413</v>
      </c>
      <c r="G71" s="31"/>
      <c r="H71" s="31">
        <v>0</v>
      </c>
      <c r="I71" s="31">
        <v>0</v>
      </c>
      <c r="J71" s="31">
        <f>SUM(H71-I71)</f>
        <v>0</v>
      </c>
      <c r="K71" s="14">
        <v>0</v>
      </c>
      <c r="M71" s="8"/>
      <c r="N71" s="9"/>
      <c r="O71" s="8"/>
      <c r="P71" s="9"/>
      <c r="Q71" s="9"/>
      <c r="R71" s="8"/>
      <c r="S71" s="9"/>
      <c r="T71" s="9"/>
      <c r="U71" s="8"/>
      <c r="V71" s="9" t="s">
        <v>9</v>
      </c>
      <c r="W71" s="9"/>
      <c r="X71" s="9"/>
      <c r="Y71" s="31"/>
      <c r="Z71" s="8"/>
      <c r="AA71" s="9"/>
      <c r="AB71" s="8"/>
      <c r="AC71" s="31"/>
      <c r="AD71" s="9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2:66" x14ac:dyDescent="0.25">
      <c r="M72" s="1"/>
      <c r="N72" s="1"/>
      <c r="O72" s="1"/>
      <c r="P72" s="1"/>
      <c r="Q72" s="1"/>
      <c r="R72" s="18"/>
      <c r="S72" s="1"/>
      <c r="T72" s="1"/>
      <c r="U72" s="18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2:66" x14ac:dyDescent="0.25">
      <c r="M73" s="1"/>
      <c r="N73" s="1"/>
      <c r="O73" s="1"/>
      <c r="P73" s="1"/>
      <c r="Q73" s="1"/>
      <c r="R73" s="18"/>
      <c r="S73" s="1"/>
      <c r="T73" s="1"/>
      <c r="U73" s="18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2:66" x14ac:dyDescent="0.25">
      <c r="M74" s="1"/>
      <c r="N74" s="1"/>
      <c r="O74" s="1"/>
      <c r="P74" s="1"/>
      <c r="Q74" s="1"/>
      <c r="R74" s="18"/>
      <c r="S74" s="1"/>
      <c r="T74" s="1"/>
      <c r="U74" s="18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2:66" x14ac:dyDescent="0.25">
      <c r="M75" s="1"/>
      <c r="N75" s="1"/>
      <c r="O75" s="1"/>
      <c r="P75" s="1"/>
      <c r="Q75" s="1"/>
      <c r="R75" s="18"/>
      <c r="S75" s="1"/>
      <c r="T75" s="1"/>
      <c r="U75" s="18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2:66" x14ac:dyDescent="0.25">
      <c r="M76" s="1"/>
      <c r="N76" s="1"/>
      <c r="O76" s="1"/>
      <c r="P76" s="1"/>
      <c r="Q76" s="1"/>
      <c r="R76" s="18"/>
      <c r="S76" s="1"/>
      <c r="T76" s="1"/>
      <c r="U76" s="18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2:66" x14ac:dyDescent="0.25">
      <c r="M77" s="1"/>
      <c r="N77" s="1"/>
      <c r="O77" s="1"/>
      <c r="P77" s="1"/>
      <c r="Q77" s="1"/>
      <c r="R77" s="18"/>
      <c r="S77" s="1"/>
      <c r="T77" s="1"/>
      <c r="U77" s="18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2:66" x14ac:dyDescent="0.25">
      <c r="M78" s="1"/>
      <c r="N78" s="1"/>
      <c r="O78" s="1"/>
      <c r="P78" s="1"/>
      <c r="Q78" s="1"/>
      <c r="R78" s="18"/>
      <c r="S78" s="1"/>
      <c r="T78" s="1"/>
      <c r="U78" s="18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2:66" x14ac:dyDescent="0.25">
      <c r="M79" s="1"/>
      <c r="N79" s="1"/>
      <c r="O79" s="1"/>
      <c r="P79" s="1"/>
      <c r="Q79" s="1"/>
      <c r="R79" s="18"/>
      <c r="S79" s="1"/>
      <c r="T79" s="1"/>
      <c r="U79" s="18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2:66" x14ac:dyDescent="0.25">
      <c r="M80" s="1"/>
      <c r="N80" s="1"/>
      <c r="O80" s="1"/>
      <c r="P80" s="1"/>
      <c r="Q80" s="1"/>
      <c r="R80" s="18"/>
      <c r="S80" s="1"/>
      <c r="T80" s="1"/>
      <c r="U80" s="18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3:66" x14ac:dyDescent="0.25">
      <c r="M81" s="1"/>
      <c r="N81" s="1"/>
      <c r="O81" s="1"/>
      <c r="P81" s="1"/>
      <c r="Q81" s="1"/>
      <c r="R81" s="18"/>
      <c r="S81" s="1"/>
      <c r="T81" s="1"/>
      <c r="U81" s="18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3:66" x14ac:dyDescent="0.25">
      <c r="M82" s="1"/>
      <c r="N82" s="1"/>
      <c r="O82" s="1"/>
      <c r="P82" s="1"/>
      <c r="Q82" s="1"/>
      <c r="R82" s="18"/>
      <c r="S82" s="1"/>
      <c r="T82" s="1"/>
      <c r="U82" s="18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3:66" x14ac:dyDescent="0.25">
      <c r="M83" s="1"/>
      <c r="N83" s="1"/>
      <c r="O83" s="1"/>
      <c r="P83" s="1"/>
      <c r="Q83" s="1"/>
      <c r="R83" s="18"/>
      <c r="S83" s="1"/>
      <c r="T83" s="1"/>
      <c r="U83" s="18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3:66" x14ac:dyDescent="0.25">
      <c r="M84" s="1"/>
      <c r="N84" s="1"/>
      <c r="O84" s="1"/>
      <c r="P84" s="1"/>
      <c r="Q84" s="1"/>
      <c r="R84" s="18"/>
      <c r="S84" s="1"/>
      <c r="T84" s="1"/>
      <c r="U84" s="18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3:66" x14ac:dyDescent="0.25">
      <c r="M85" s="1"/>
      <c r="N85" s="1"/>
      <c r="O85" s="1"/>
      <c r="P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3:66" x14ac:dyDescent="0.25">
      <c r="M86" s="1"/>
      <c r="N86" s="1"/>
      <c r="O86" s="1"/>
      <c r="P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3:66" x14ac:dyDescent="0.25">
      <c r="M87" s="1"/>
      <c r="N87" s="1"/>
      <c r="O87" s="1"/>
      <c r="P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3:66" x14ac:dyDescent="0.25">
      <c r="M88" s="1"/>
      <c r="N88" s="1"/>
      <c r="O88" s="1"/>
      <c r="P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3:66" x14ac:dyDescent="0.25">
      <c r="M89" s="1"/>
      <c r="N89" s="1"/>
      <c r="O89" s="1"/>
      <c r="P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3:66" x14ac:dyDescent="0.25">
      <c r="M90" s="1"/>
      <c r="N90" s="1"/>
      <c r="O90" s="1"/>
      <c r="P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3:66" x14ac:dyDescent="0.25">
      <c r="M91" s="1"/>
      <c r="N91" s="1"/>
      <c r="O91" s="1"/>
      <c r="P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3:66" x14ac:dyDescent="0.25">
      <c r="M92" s="1"/>
      <c r="N92" s="1"/>
      <c r="O92" s="1"/>
      <c r="P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3:66" x14ac:dyDescent="0.25">
      <c r="M93" s="1"/>
      <c r="N93" s="1"/>
      <c r="O93" s="1"/>
      <c r="P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3:66" x14ac:dyDescent="0.25">
      <c r="M94" s="1"/>
      <c r="N94" s="1"/>
      <c r="O94" s="1"/>
      <c r="P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3:66" x14ac:dyDescent="0.25">
      <c r="M95" s="1"/>
      <c r="N95" s="1"/>
      <c r="O95" s="1"/>
      <c r="P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3:66" x14ac:dyDescent="0.25">
      <c r="M96" s="1"/>
      <c r="N96" s="1"/>
      <c r="O96" s="1"/>
      <c r="P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3:66" x14ac:dyDescent="0.25">
      <c r="M97" s="1"/>
      <c r="N97" s="1"/>
      <c r="O97" s="1"/>
      <c r="P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3:66" x14ac:dyDescent="0.25">
      <c r="M98" s="1"/>
      <c r="N98" s="1"/>
      <c r="O98" s="1"/>
      <c r="P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3:66" x14ac:dyDescent="0.25">
      <c r="M99" s="1"/>
      <c r="N99" s="1"/>
      <c r="O99" s="1"/>
      <c r="P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3:66" x14ac:dyDescent="0.25">
      <c r="M100" s="1"/>
      <c r="N100" s="1"/>
      <c r="O100" s="1"/>
      <c r="P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</sheetData>
  <sortState ref="B3:AF85">
    <sortCondition descending="1" ref="F3:F85"/>
  </sortState>
  <mergeCells count="1">
    <mergeCell ref="E1:F1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4ED7-87FF-47DB-B2D6-937D9011ABA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D91FC-EC98-41A8-B57F-CB2644DB9E5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26FAB-4222-4CFC-A19F-58CDD6843C1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ED997-E14D-4DD0-A7DE-69FFCCDF03E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252C6-BEC1-4DD1-90B9-80EC8BC61D1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7609A-AF48-4B91-B4E7-11A52A98422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83DCB-7ECD-437F-8718-E6B77073C99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6BDEE-BED7-4625-B899-DB0F5B08A89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E6A8D-8B95-4E41-9580-50EAE233838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FD247-FE22-46ED-8699-BFE7B942A09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076EB-AA8D-4A30-9594-823AAC0BFA3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67548-8D10-43E7-9119-5B78CC5F1F6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00E1E-9528-49D4-B10A-6CCF7CF2D85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7DD6-A934-4ED8-9B48-55161D015BB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B1C5-C20D-408F-A78A-4CCC931E3F9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44CC8-A5C5-47C5-903E-E798D0652D7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BD343-4CC8-4264-AD35-29430C430F6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C3CF3-6297-447C-BFD6-DC94060960A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DFE4F-48D2-421A-9D46-23EDB63BB0C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94CC7-373B-4854-9B05-9AB19CF446D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2018-04-23T23:12:32Z</cp:lastPrinted>
  <dcterms:created xsi:type="dcterms:W3CDTF">2018-01-31T20:54:18Z</dcterms:created>
  <dcterms:modified xsi:type="dcterms:W3CDTF">2018-09-27T19:29:29Z</dcterms:modified>
</cp:coreProperties>
</file>